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genera2\pedidos_excel_20260612\"/>
    </mc:Choice>
  </mc:AlternateContent>
  <xr:revisionPtr revIDLastSave="0" documentId="13_ncr:1_{C684BEA6-9578-4CCA-9482-F9553F6675B1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</sheets>
  <definedNames>
    <definedName name="_xlnm._FilterDatabase" localSheetId="0" hidden="1">Sheet1!$A$4:$S$4</definedName>
    <definedName name="_xlnm.Print_Area" localSheetId="0">Sheet1!$A$1:$S$4136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9" i="1" l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289" i="1" s="1"/>
</calcChain>
</file>

<file path=xl/sharedStrings.xml><?xml version="1.0" encoding="utf-8"?>
<sst xmlns="http://schemas.openxmlformats.org/spreadsheetml/2006/main" count="2227" uniqueCount="1152">
  <si>
    <t>Código Cliente:_________________________</t>
  </si>
  <si>
    <t>Nombre Cliente:_________________________</t>
  </si>
  <si>
    <t>DROCERCA 12/06/2026</t>
  </si>
  <si>
    <t>Código</t>
  </si>
  <si>
    <t>Laboratorio</t>
  </si>
  <si>
    <t>Tipo</t>
  </si>
  <si>
    <t>P.Activo</t>
  </si>
  <si>
    <t>Descripción</t>
  </si>
  <si>
    <t>Pedido Farmacia</t>
  </si>
  <si>
    <t>Existencia</t>
  </si>
  <si>
    <t>Vence</t>
  </si>
  <si>
    <t>Promociones</t>
  </si>
  <si>
    <t>Precio</t>
  </si>
  <si>
    <t>P. Oferta Especial Bs</t>
  </si>
  <si>
    <t>P. Oferta Especial $</t>
  </si>
  <si>
    <t>P. Oferta Web</t>
  </si>
  <si>
    <t>Importe</t>
  </si>
  <si>
    <t>Cod. Barras</t>
  </si>
  <si>
    <t>Días Crédito</t>
  </si>
  <si>
    <t>IVA</t>
  </si>
  <si>
    <t>870770</t>
  </si>
  <si>
    <t>KMPLUS</t>
  </si>
  <si>
    <t>MEDICAMENTOS</t>
  </si>
  <si>
    <t>ACETAZOLAMIDA 250MG X 20 TABS KMPLUS</t>
  </si>
  <si>
    <t>2027-08-25</t>
  </si>
  <si>
    <t xml:space="preserve"> </t>
  </si>
  <si>
    <t>730170649494</t>
  </si>
  <si>
    <t>05302</t>
  </si>
  <si>
    <t>RONAVA</t>
  </si>
  <si>
    <t>GUAIFENESINA</t>
  </si>
  <si>
    <t>ACETOBEN FRASCO 120 ML RONAVA</t>
  </si>
  <si>
    <t>2027-05-25</t>
  </si>
  <si>
    <t>7592806121018</t>
  </si>
  <si>
    <t>11183</t>
  </si>
  <si>
    <t>LETI</t>
  </si>
  <si>
    <t xml:space="preserve">ACICLOVIR </t>
  </si>
  <si>
    <t>ACICLOR  TAB 1G X 10 LETI AP</t>
  </si>
  <si>
    <t>7591585111838</t>
  </si>
  <si>
    <t>859246</t>
  </si>
  <si>
    <t>LAPROFF</t>
  </si>
  <si>
    <t>ACIDO FUSIDICO (2%)</t>
  </si>
  <si>
    <t>ACIDO FUSIDICO 2% CREMA 15 GR LAPROFF</t>
  </si>
  <si>
    <t>2026-08-25</t>
  </si>
  <si>
    <t>7703038859246</t>
  </si>
  <si>
    <t>32906</t>
  </si>
  <si>
    <t>OFTALMI</t>
  </si>
  <si>
    <t xml:space="preserve">DICLOFENAC POTASICO </t>
  </si>
  <si>
    <t>AFLAMAX 12,5MG X 6 SUPOSITORIO OFTALMI</t>
  </si>
  <si>
    <t>7591196006424</t>
  </si>
  <si>
    <t>50333</t>
  </si>
  <si>
    <t>MEYER</t>
  </si>
  <si>
    <t>CLORURO DE DECUALINO-ALANTOINA</t>
  </si>
  <si>
    <t>ALANTAMIDA 0,5%-0,4%CREMA X 20GRS MEYER</t>
  </si>
  <si>
    <t>2025-10-25</t>
  </si>
  <si>
    <t>7592601100645</t>
  </si>
  <si>
    <t>10950</t>
  </si>
  <si>
    <t>BRIIMONIDINA</t>
  </si>
  <si>
    <t>ALFADYN 0,20% SOL OFT X 5ML OFTALMI</t>
  </si>
  <si>
    <t xml:space="preserve"> 2% X 1</t>
  </si>
  <si>
    <t>7591196003430</t>
  </si>
  <si>
    <t>806060</t>
  </si>
  <si>
    <t>DOLLDER</t>
  </si>
  <si>
    <t>BISOPROLOL</t>
  </si>
  <si>
    <t>ALGIOL HCT 5MG - 6.25 MG 30 COMP DOLLDER</t>
  </si>
  <si>
    <t>7592803004147</t>
  </si>
  <si>
    <t>05303</t>
  </si>
  <si>
    <t>PROPANOLOL</t>
  </si>
  <si>
    <t>ALGOREN 10 MG EST. X 20 TABLETAS RONAVA</t>
  </si>
  <si>
    <t>2029-02-25</t>
  </si>
  <si>
    <t>7592806133011</t>
  </si>
  <si>
    <t>05304</t>
  </si>
  <si>
    <t>ALGOREN 40 MG EST. X 20 TABLETAS RONAVA</t>
  </si>
  <si>
    <t>2029-09-25</t>
  </si>
  <si>
    <t>7592806133028</t>
  </si>
  <si>
    <t>05301</t>
  </si>
  <si>
    <t>ALOPURINOL</t>
  </si>
  <si>
    <t>ALURON TAB 100MG X 30 RONAVA</t>
  </si>
  <si>
    <t>2028-06-25</t>
  </si>
  <si>
    <t>7592806133042</t>
  </si>
  <si>
    <t>760880</t>
  </si>
  <si>
    <t>AMIODARONA</t>
  </si>
  <si>
    <t>AMIODARONA 200MG X 10 TABS KMPLU</t>
  </si>
  <si>
    <t>2027-12-25</t>
  </si>
  <si>
    <t>730170649142</t>
  </si>
  <si>
    <t>7817</t>
  </si>
  <si>
    <t>AMLODIPINA</t>
  </si>
  <si>
    <t>AMLODIPINA 10MG x 10 TAB.GENVEN</t>
  </si>
  <si>
    <t>2027-11-25</t>
  </si>
  <si>
    <t>7591585178176</t>
  </si>
  <si>
    <t>575610</t>
  </si>
  <si>
    <t>AMOXICILINA</t>
  </si>
  <si>
    <t>AMOXICILINA 125MG/5ML SUSP.  X 100ML KMPLUS</t>
  </si>
  <si>
    <t>2026-09-25</t>
  </si>
  <si>
    <t>6942189304323</t>
  </si>
  <si>
    <t>572300</t>
  </si>
  <si>
    <t>AMOXICILINA 250MG/5ML SUSP.  X 100ML KMPLUS</t>
  </si>
  <si>
    <t>6942189304330</t>
  </si>
  <si>
    <t>65963</t>
  </si>
  <si>
    <t>VALMOR</t>
  </si>
  <si>
    <t>AMOXIVAL 750MG/5ML X 70 ML VALMOR</t>
  </si>
  <si>
    <t>2029-07-25</t>
  </si>
  <si>
    <t>7591020008082</t>
  </si>
  <si>
    <t>35412</t>
  </si>
  <si>
    <t>AMOXIVAL 875MG X 20 TAB REC VALMOR</t>
  </si>
  <si>
    <t>2028-08-25</t>
  </si>
  <si>
    <t>7591020080613</t>
  </si>
  <si>
    <t>548513</t>
  </si>
  <si>
    <t>PSICOFARMA</t>
  </si>
  <si>
    <t>ANASTROZOLE (1 mg )</t>
  </si>
  <si>
    <t>ANASTROZOL 1 mg 28 TAB</t>
  </si>
  <si>
    <t>2027-04-25</t>
  </si>
  <si>
    <t>7501384548513</t>
  </si>
  <si>
    <t>32874</t>
  </si>
  <si>
    <t>CALOX INTERNACIONAL</t>
  </si>
  <si>
    <t>ANTAAR 5MG X 10 TAB CALOX</t>
  </si>
  <si>
    <t>7591519317725</t>
  </si>
  <si>
    <t>1172</t>
  </si>
  <si>
    <t>VARGAS</t>
  </si>
  <si>
    <t>SIMETICONA</t>
  </si>
  <si>
    <t>ANTIFOM 80mg/mL SUSP ORAL POR 20mL VARGAS</t>
  </si>
  <si>
    <t>7592349001723</t>
  </si>
  <si>
    <t>24000014</t>
  </si>
  <si>
    <t>SANOFI</t>
  </si>
  <si>
    <t xml:space="preserve">IRBESARTAN </t>
  </si>
  <si>
    <t>APROVEL 150MG TABCO BL14 S3 M36 XB SANOFI</t>
  </si>
  <si>
    <t>2027-01-25</t>
  </si>
  <si>
    <t>3582910027768</t>
  </si>
  <si>
    <t>14963</t>
  </si>
  <si>
    <t>AMBROXOL -CLENBUTEROL</t>
  </si>
  <si>
    <t>ARBIXIL 15MG-10MCG/5ML JBE X 120ML MEYER</t>
  </si>
  <si>
    <t>2027-07-25</t>
  </si>
  <si>
    <t>7592601100126</t>
  </si>
  <si>
    <t>14962</t>
  </si>
  <si>
    <t>ARBIXIL 7.5MG-5MCG/5ML JBE PED X 120ML MEYER</t>
  </si>
  <si>
    <t>2027-09-25</t>
  </si>
  <si>
    <t>7592601100638</t>
  </si>
  <si>
    <t>02606</t>
  </si>
  <si>
    <t>DIACEREINA</t>
  </si>
  <si>
    <t>ARTRODAR  CAP 50MG X 30 LETI</t>
  </si>
  <si>
    <t>2029-04-25</t>
  </si>
  <si>
    <t>7591585213402</t>
  </si>
  <si>
    <t>109601</t>
  </si>
  <si>
    <t>AZELASTINE</t>
  </si>
  <si>
    <t>AZELASTINA SOLUC. OFT. 5ML OFTALMI</t>
  </si>
  <si>
    <t>2026-10-25</t>
  </si>
  <si>
    <t>7591196006509</t>
  </si>
  <si>
    <t>057179</t>
  </si>
  <si>
    <t>BACITRACINA (500 UI)</t>
  </si>
  <si>
    <t>BACITRACINA/NEOMICIN.500UI UNG TOP.X15GR KMPL</t>
  </si>
  <si>
    <t>6942189211348</t>
  </si>
  <si>
    <t>05306</t>
  </si>
  <si>
    <t>TRIMETROPRIM-SULFAMETOXAZOL</t>
  </si>
  <si>
    <t>BACTRON 40MG-200MG/5MG SUSP FC X 100ML RONAVA</t>
  </si>
  <si>
    <t>7592806122015</t>
  </si>
  <si>
    <t>05307</t>
  </si>
  <si>
    <t>BACTRON FORTE 160 MG/800 MG X 10 TAB RONAVA</t>
  </si>
  <si>
    <t>7592806133530</t>
  </si>
  <si>
    <t>059732</t>
  </si>
  <si>
    <t>BECLOMETASONA -SALBUTAMOL</t>
  </si>
  <si>
    <t>BECLOMETASONA INH  250MCG X 200 DOSIS KMPLUS</t>
  </si>
  <si>
    <t>8908010870281</t>
  </si>
  <si>
    <t>21825</t>
  </si>
  <si>
    <t>POLINAC</t>
  </si>
  <si>
    <t xml:space="preserve">AMBROXOL </t>
  </si>
  <si>
    <t>BENFLUX TABLETAS X 20 POLINAC</t>
  </si>
  <si>
    <t>2028-04-25</t>
  </si>
  <si>
    <t>7592348203104</t>
  </si>
  <si>
    <t>103033</t>
  </si>
  <si>
    <t>LYA</t>
  </si>
  <si>
    <t>YODOPOLIVINILPIRROLIDONA</t>
  </si>
  <si>
    <t>BETAYODIN 100 ML SOLUCION JABONOSA LYA</t>
  </si>
  <si>
    <t>7599028000282</t>
  </si>
  <si>
    <t>95384</t>
  </si>
  <si>
    <t>BETAYODIN SOL 10% 100 ML (YODOPOVIDONA)</t>
  </si>
  <si>
    <t>2028-09-25</t>
  </si>
  <si>
    <t>7599028000275</t>
  </si>
  <si>
    <t>10244</t>
  </si>
  <si>
    <t>VINCENTI</t>
  </si>
  <si>
    <t xml:space="preserve">ALBENDAZOL </t>
  </si>
  <si>
    <t>BEVINDAZOL 400MG 10ML VINCENTI</t>
  </si>
  <si>
    <t>2026-07-25</t>
  </si>
  <si>
    <t>7592782000055</t>
  </si>
  <si>
    <t>95367</t>
  </si>
  <si>
    <t xml:space="preserve">BICARBONATO DE SODIO </t>
  </si>
  <si>
    <t>BICARBONATO DE SODIO 20 G LYA</t>
  </si>
  <si>
    <t>7599028000619</t>
  </si>
  <si>
    <t>759266</t>
  </si>
  <si>
    <t>VALSARTAN-HIDROCLOROTIAZIDA</t>
  </si>
  <si>
    <t>BICOL HCT 160/12.5 MG X 14 TAB  MEYER</t>
  </si>
  <si>
    <t>7592601303626</t>
  </si>
  <si>
    <t>061747</t>
  </si>
  <si>
    <t xml:space="preserve">BROMURO DE IPRATROPIO </t>
  </si>
  <si>
    <t>BROMURO D/IPRATROPIO INH 20 MCG X 200 KMPLUS</t>
  </si>
  <si>
    <t>2026-12-25</t>
  </si>
  <si>
    <t>6921875011400</t>
  </si>
  <si>
    <t>81149</t>
  </si>
  <si>
    <t>ELMOR</t>
  </si>
  <si>
    <t xml:space="preserve">IBUPROFENO </t>
  </si>
  <si>
    <t>BRUGESIC FORTE 800MG CO X 10 ELMOR</t>
  </si>
  <si>
    <t>2028-02-25</t>
  </si>
  <si>
    <t>7591062000150</t>
  </si>
  <si>
    <t>597210</t>
  </si>
  <si>
    <t xml:space="preserve">BUDESONIDA </t>
  </si>
  <si>
    <t>BUDESONIDA 200MCG INHALADOR X 200 DOSS KMPLUS</t>
  </si>
  <si>
    <t>730170649210</t>
  </si>
  <si>
    <t>155011</t>
  </si>
  <si>
    <t>BETAHISTINA (16 mg)</t>
  </si>
  <si>
    <t>BUTAL 16 MG X 10 TABS MEYER</t>
  </si>
  <si>
    <t>7592601000372</t>
  </si>
  <si>
    <t>13648</t>
  </si>
  <si>
    <t xml:space="preserve">DICLOFENAC SODICO </t>
  </si>
  <si>
    <t>CAMPAL 1% CREMA X 20 GRS MEYER</t>
  </si>
  <si>
    <t>7592601100232</t>
  </si>
  <si>
    <t>13649</t>
  </si>
  <si>
    <t>CAMPAL 1% CREMA X 50 GRS MEYER</t>
  </si>
  <si>
    <t>7592601303558</t>
  </si>
  <si>
    <t>100373</t>
  </si>
  <si>
    <t xml:space="preserve">CANDESARTAN </t>
  </si>
  <si>
    <t>CANDER 32MG X 15 TAB VALMOR</t>
  </si>
  <si>
    <t>7591020009584</t>
  </si>
  <si>
    <t>09680</t>
  </si>
  <si>
    <t xml:space="preserve">CANDESARTAN - HIDROCLOROTIAZIDA </t>
  </si>
  <si>
    <t>CANDER-HCT 8 -12,5 MG x 30 TAB VALMOR</t>
  </si>
  <si>
    <t>2029-08-25</t>
  </si>
  <si>
    <t>7591020080637</t>
  </si>
  <si>
    <t>32501</t>
  </si>
  <si>
    <t>CARBAMAZEPINA</t>
  </si>
  <si>
    <t>CARBAMAZEPINA 200MG X 10 T (BLIST) LAPROFF</t>
  </si>
  <si>
    <t>7703038040330</t>
  </si>
  <si>
    <t>760840</t>
  </si>
  <si>
    <t xml:space="preserve">CARBIDOPA -LEVODOPA </t>
  </si>
  <si>
    <t>CARBIDOPA/LEVODOP 25MG/250MG X 10 TABS KMPLUS</t>
  </si>
  <si>
    <t>730170649081</t>
  </si>
  <si>
    <t>04719</t>
  </si>
  <si>
    <t xml:space="preserve">CARVEDILOL </t>
  </si>
  <si>
    <t>CARVEDILOL TAB 6.25MG X 30 LETI</t>
  </si>
  <si>
    <t>7591585375636</t>
  </si>
  <si>
    <t>100972</t>
  </si>
  <si>
    <t>VIVAX</t>
  </si>
  <si>
    <t>ACIDO FOLICO+VITAMINA B6+VITAMINA B12</t>
  </si>
  <si>
    <t>CARVIX CAP x 30 VIVAX</t>
  </si>
  <si>
    <t>7592432009728</t>
  </si>
  <si>
    <t>807602</t>
  </si>
  <si>
    <t>METRONIDAZOL -MICONAZOL</t>
  </si>
  <si>
    <t>CEFIPLUS 15% - 4% CREMA VAGINAL 40GR DOLLDER</t>
  </si>
  <si>
    <t>2027-02-25</t>
  </si>
  <si>
    <t>7592803004086</t>
  </si>
  <si>
    <t>80703</t>
  </si>
  <si>
    <t>CINNARIZINA</t>
  </si>
  <si>
    <t>CINAREN 75MG X 20 CAP DOLLDER</t>
  </si>
  <si>
    <t>7592803000118</t>
  </si>
  <si>
    <t>04502</t>
  </si>
  <si>
    <t>IPS</t>
  </si>
  <si>
    <t xml:space="preserve">CIPROFLOXACINA </t>
  </si>
  <si>
    <t>CIPROFLOXACINA 200 MG X 100 ML INF IPS</t>
  </si>
  <si>
    <t>7597285000373</t>
  </si>
  <si>
    <t>046952</t>
  </si>
  <si>
    <t>CIPROFLOXACINA TAB/REC 500 MG X 10 KMPLUS</t>
  </si>
  <si>
    <t>6921875010052</t>
  </si>
  <si>
    <t>51573</t>
  </si>
  <si>
    <t xml:space="preserve">OXIMETAZOLINA </t>
  </si>
  <si>
    <t>CLARIX GOTAS NASALES 15 ML. PEDIATRIC OFTALMI</t>
  </si>
  <si>
    <t>7591196000101</t>
  </si>
  <si>
    <t>11202</t>
  </si>
  <si>
    <t>KLINOS</t>
  </si>
  <si>
    <t xml:space="preserve">CLENBUTEROL </t>
  </si>
  <si>
    <t>CLENBUNAL JBE ADULTO X 120ML KLINOS</t>
  </si>
  <si>
    <t>7591955000120</t>
  </si>
  <si>
    <t>25030</t>
  </si>
  <si>
    <t>DALT PHARMA</t>
  </si>
  <si>
    <t>TIBOLONA (2,5 mg)</t>
  </si>
  <si>
    <t>CLIMABEL  2.5 MG X30 COMP DALTPHARMA</t>
  </si>
  <si>
    <t>7401078900019</t>
  </si>
  <si>
    <t>140335</t>
  </si>
  <si>
    <t>LA SANTE</t>
  </si>
  <si>
    <t>CLINDAMICINA</t>
  </si>
  <si>
    <t>CLINDAMICINA 300 MG CAP X 16  LA SANTE</t>
  </si>
  <si>
    <t>7703763629251</t>
  </si>
  <si>
    <t>100112</t>
  </si>
  <si>
    <t>TIARES TU SALUD PRIMERO</t>
  </si>
  <si>
    <t>CLINDASKIN-CLINDAMIC 1% GEL TOPICO X 25G TIAR</t>
  </si>
  <si>
    <t>2026-11-25</t>
  </si>
  <si>
    <t>8906081308894</t>
  </si>
  <si>
    <t>31521</t>
  </si>
  <si>
    <t>COFASA</t>
  </si>
  <si>
    <t xml:space="preserve">ACETAMINOFEN -CLORFENIRAMINA </t>
  </si>
  <si>
    <t>CLORACE 125-0.5mg/5ml 120ML JBE PED S/AZUCAR</t>
  </si>
  <si>
    <t>2028-10-25</t>
  </si>
  <si>
    <t>7591818716700</t>
  </si>
  <si>
    <t>96513</t>
  </si>
  <si>
    <t>CO-SULTRIN 40-200MG/5ML 100ML SUSP PED VALMOR</t>
  </si>
  <si>
    <t>7591020001069</t>
  </si>
  <si>
    <t>1570</t>
  </si>
  <si>
    <t>DORZOLAMIDA (2%)</t>
  </si>
  <si>
    <t>COFADOR SOL OFTALMICA 5ML COFASA</t>
  </si>
  <si>
    <t>2026-06-25</t>
  </si>
  <si>
    <t>7591818716779</t>
  </si>
  <si>
    <t>170610</t>
  </si>
  <si>
    <t>VALSARTAN</t>
  </si>
  <si>
    <t>COFASURE 80MG X 30 TAB  COFASA</t>
  </si>
  <si>
    <t>7591818000090</t>
  </si>
  <si>
    <t>9150155</t>
  </si>
  <si>
    <t>MERCK</t>
  </si>
  <si>
    <t>CONCOR 5 MG X 30 TAB MERCK</t>
  </si>
  <si>
    <t>7501298225548</t>
  </si>
  <si>
    <t>90025</t>
  </si>
  <si>
    <t>FARMA</t>
  </si>
  <si>
    <t xml:space="preserve">DILTIAZEM </t>
  </si>
  <si>
    <t>CORAZEM 60mg TAB CUBIERTA X 20 FARMA</t>
  </si>
  <si>
    <t>7591821900257</t>
  </si>
  <si>
    <t>21033</t>
  </si>
  <si>
    <t xml:space="preserve">SITAGLIPTINA-METFORMINA </t>
  </si>
  <si>
    <t>CRISOMET 50/500 X 10 TAB RECUBIERTAS FARMA</t>
  </si>
  <si>
    <t>7591821210332</t>
  </si>
  <si>
    <t>100550</t>
  </si>
  <si>
    <t xml:space="preserve">ISOTRETINOINA </t>
  </si>
  <si>
    <t>CUTICLIN CAPS 10MG X 30 VIVAX</t>
  </si>
  <si>
    <t>7592432005508</t>
  </si>
  <si>
    <t>100551</t>
  </si>
  <si>
    <t>CUTICLIN CAPS 20MG X 30 VIVAX</t>
  </si>
  <si>
    <t>7592432005515</t>
  </si>
  <si>
    <t>03662</t>
  </si>
  <si>
    <t>CYPRAL TAB 750 X 6 MEYER</t>
  </si>
  <si>
    <t>7592601200482</t>
  </si>
  <si>
    <t>57008</t>
  </si>
  <si>
    <t>MEDIHEALTH</t>
  </si>
  <si>
    <t xml:space="preserve">DESONIDA </t>
  </si>
  <si>
    <t>DERMOSUPRIL EMULSION FCO. X 120 ML MEDIHEALTH</t>
  </si>
  <si>
    <t>7703332003147</t>
  </si>
  <si>
    <t>82342</t>
  </si>
  <si>
    <t>DILOTEX 10 MG COMP X 10 DOLLDER</t>
  </si>
  <si>
    <t>7592803000408</t>
  </si>
  <si>
    <t>870860</t>
  </si>
  <si>
    <t>DILTIAZEM 60MG X 20 TABS KMPLUS</t>
  </si>
  <si>
    <t>730170649586</t>
  </si>
  <si>
    <t>597300</t>
  </si>
  <si>
    <t>DIOSMINA</t>
  </si>
  <si>
    <t>DIOSMINA 600MG X 10 TABS KMPLUS</t>
  </si>
  <si>
    <t>8906069872461</t>
  </si>
  <si>
    <t>17934</t>
  </si>
  <si>
    <t>GENFAR</t>
  </si>
  <si>
    <t>DIOSMINA -HESPERIDINA (450 mg - 50 mg)</t>
  </si>
  <si>
    <t>DIOSMINA+HESPERIDIN 450/50MG CJ X30 CCM</t>
  </si>
  <si>
    <t>7705959013370</t>
  </si>
  <si>
    <t>135575</t>
  </si>
  <si>
    <t>DISTRILAB</t>
  </si>
  <si>
    <t>CARBOXIMETILCISTEINA</t>
  </si>
  <si>
    <t>DITOSXIL INFANT CARBOXIME GOTAS 50MG/ML</t>
  </si>
  <si>
    <t>7598252001355</t>
  </si>
  <si>
    <t>81032</t>
  </si>
  <si>
    <t>KETOROLAC TROMETAMINA</t>
  </si>
  <si>
    <t>DOLAK 20 MG COMP X 10 DOLLDER</t>
  </si>
  <si>
    <t>2027-06-25</t>
  </si>
  <si>
    <t>7592803000460</t>
  </si>
  <si>
    <t>810702</t>
  </si>
  <si>
    <t>PREGABALINA</t>
  </si>
  <si>
    <t>DOLNIX 75 MG X 20 DOLLDER</t>
  </si>
  <si>
    <t>7592803004079</t>
  </si>
  <si>
    <t>81040</t>
  </si>
  <si>
    <t xml:space="preserve">DOMPERIDONA </t>
  </si>
  <si>
    <t>DOMPESIN SUSP 1MG/ML X 120ML DOLLDER</t>
  </si>
  <si>
    <t>7592803002426</t>
  </si>
  <si>
    <t>102004</t>
  </si>
  <si>
    <t>CLEO</t>
  </si>
  <si>
    <t>DOBESILATO DE CALCIO</t>
  </si>
  <si>
    <t>DOXICICLINA 100MG X 10 CAPSULAS CLEOPHARMA</t>
  </si>
  <si>
    <t>7598677000032</t>
  </si>
  <si>
    <t>900057</t>
  </si>
  <si>
    <t>EXELTIS</t>
  </si>
  <si>
    <t>DROSPIRENONA -ETINILESTRADIOL</t>
  </si>
  <si>
    <t>DROSPERA  28 COMP.</t>
  </si>
  <si>
    <t>7401078900057</t>
  </si>
  <si>
    <t>60329</t>
  </si>
  <si>
    <t>CLINDAMICINA (2%)</t>
  </si>
  <si>
    <t>DYMACIN CLINDAM CREMA VAGINAL 2% 40 G X 1 TUB</t>
  </si>
  <si>
    <t>7598252000976</t>
  </si>
  <si>
    <t>870760</t>
  </si>
  <si>
    <t>EMPAGLIFLOZINA</t>
  </si>
  <si>
    <t>EMPAGLIFOZINA 25MG X 30 TABS KMPLUS</t>
  </si>
  <si>
    <t>6942189530364</t>
  </si>
  <si>
    <t>1123160</t>
  </si>
  <si>
    <t xml:space="preserve">DESLORATADINA </t>
  </si>
  <si>
    <t>ESPARFLIN 5MG X 10 COMP ROWE</t>
  </si>
  <si>
    <t>7591955558300</t>
  </si>
  <si>
    <t>22210</t>
  </si>
  <si>
    <t xml:space="preserve">TIOCOLCHICOSIDO </t>
  </si>
  <si>
    <t>EUSILEN TABLETAS X 8  COFASA</t>
  </si>
  <si>
    <t>2026-04-15</t>
  </si>
  <si>
    <t>7591818116005</t>
  </si>
  <si>
    <t>544225</t>
  </si>
  <si>
    <t>FENITOINA SODICA (100 mg)</t>
  </si>
  <si>
    <t>FENITOINA SODICA 100 MG 50 TAB  PSICOFARMA</t>
  </si>
  <si>
    <t>7501384544225</t>
  </si>
  <si>
    <t>94845</t>
  </si>
  <si>
    <t>HIERRO - ACIDO FOLICO</t>
  </si>
  <si>
    <t>FERGANIC FOLIC JBE X 120 ML ROWE</t>
  </si>
  <si>
    <t>7591955002803</t>
  </si>
  <si>
    <t>5401009</t>
  </si>
  <si>
    <t>CALOX</t>
  </si>
  <si>
    <t>FINASTERIDA</t>
  </si>
  <si>
    <t>FINASTERIDE 5MG x 10 TAB CALOX</t>
  </si>
  <si>
    <t>7591519317794</t>
  </si>
  <si>
    <t>759274</t>
  </si>
  <si>
    <t>ANGELUS</t>
  </si>
  <si>
    <t>FINASTERIDE 5MG x 30 TAB ANGELUS</t>
  </si>
  <si>
    <t>7598176000274</t>
  </si>
  <si>
    <t>82015</t>
  </si>
  <si>
    <t xml:space="preserve">ITRACONAZOL </t>
  </si>
  <si>
    <t>FUNGOSIN 100 MG CAP X 28 DOLLDER</t>
  </si>
  <si>
    <t>7592803002327</t>
  </si>
  <si>
    <t>759229</t>
  </si>
  <si>
    <t>FUNTRAZOL (ITRACONAZOL) 100MG X 10TAB ANGELUS</t>
  </si>
  <si>
    <t>7598176001301</t>
  </si>
  <si>
    <t>759070</t>
  </si>
  <si>
    <t xml:space="preserve">GABAPENTIN </t>
  </si>
  <si>
    <t>GABAPENTINA 300MG X 30 TAB ANGELUS</t>
  </si>
  <si>
    <t>7598176000076</t>
  </si>
  <si>
    <t>00136</t>
  </si>
  <si>
    <t>GABOX 200 MG X 20 COMP RONAVA</t>
  </si>
  <si>
    <t>7592806133172</t>
  </si>
  <si>
    <t>759113</t>
  </si>
  <si>
    <t>GLIMEPIRIDA</t>
  </si>
  <si>
    <t>GLIMEPIRIDA 2 MG X 30 TAB  ANGELUS</t>
  </si>
  <si>
    <t>7598176000113</t>
  </si>
  <si>
    <t>00316</t>
  </si>
  <si>
    <t>BIOQUIMICA</t>
  </si>
  <si>
    <t>GLUCONATO FERROSO ()</t>
  </si>
  <si>
    <t>GLUCONATO FERROS 50MG/15ML PED 120 BIOQUIMICA</t>
  </si>
  <si>
    <t>7594000850428</t>
  </si>
  <si>
    <t>9150085</t>
  </si>
  <si>
    <t xml:space="preserve">METFORMINA </t>
  </si>
  <si>
    <t>GLUCOPHAGE XR 750 MG X 30 COMP MERCK</t>
  </si>
  <si>
    <t>7891721029097</t>
  </si>
  <si>
    <t>523715</t>
  </si>
  <si>
    <t>GLUCOZIM 1000 MG X 30 TAB RONAVA</t>
  </si>
  <si>
    <t>7592806137156</t>
  </si>
  <si>
    <t>04702</t>
  </si>
  <si>
    <t>GLYMAR  4 MG X 20 TAB MEYER</t>
  </si>
  <si>
    <t>7592601101086</t>
  </si>
  <si>
    <t>759094</t>
  </si>
  <si>
    <t>GRATIO TAB 750MG X 10 TAB REC RONAVA</t>
  </si>
  <si>
    <t>7592806134094</t>
  </si>
  <si>
    <t>10235</t>
  </si>
  <si>
    <t>GENVEN</t>
  </si>
  <si>
    <t>TRITICUM VULGARE</t>
  </si>
  <si>
    <t>GYNODERAIN CRM VAG X 60G GENVEN</t>
  </si>
  <si>
    <t>7591585115911</t>
  </si>
  <si>
    <t>11594</t>
  </si>
  <si>
    <t>GYNODERAIN VAG X 6 OVULOS GENVEN</t>
  </si>
  <si>
    <t>7591585115942</t>
  </si>
  <si>
    <t>854752</t>
  </si>
  <si>
    <t>GYNOTRAN X 7 CREMA VAGINAL EXELTIS</t>
  </si>
  <si>
    <t>7401078990201</t>
  </si>
  <si>
    <t>057183</t>
  </si>
  <si>
    <t xml:space="preserve">HIDROCORTISONA </t>
  </si>
  <si>
    <t>HIDROCORTISONA CREM 1% X 15 G KMPLUS</t>
  </si>
  <si>
    <t>6942189304309</t>
  </si>
  <si>
    <t>56985</t>
  </si>
  <si>
    <t>GENCER</t>
  </si>
  <si>
    <t xml:space="preserve">IBUPROFENO - TIOCOLCHIC?SIDO </t>
  </si>
  <si>
    <t>IBUCOLVAL 600MG-4MG X 20 TAB GENCER</t>
  </si>
  <si>
    <t>2029-06-25</t>
  </si>
  <si>
    <t>7591020008648</t>
  </si>
  <si>
    <t>062562</t>
  </si>
  <si>
    <t>IBUPROFENO 800 MG X 10 TAB KMPLUS</t>
  </si>
  <si>
    <t>6942189304279</t>
  </si>
  <si>
    <t>39504</t>
  </si>
  <si>
    <t>IBUTANCOL 400 MG- 4MG X 20 TAB MEYER</t>
  </si>
  <si>
    <t>7592601301790</t>
  </si>
  <si>
    <t>100111</t>
  </si>
  <si>
    <t>CAFEINA - IBUPROFENO</t>
  </si>
  <si>
    <t>IBUVAX FEM 200MG - 30MG X 10 CGB VIVAX</t>
  </si>
  <si>
    <t>7592432900322</t>
  </si>
  <si>
    <t>83002</t>
  </si>
  <si>
    <t>VENLAFAXINA (75 mg)</t>
  </si>
  <si>
    <t>IDOXEN 75 MG CAP L.P X 10 DOLLDER</t>
  </si>
  <si>
    <t>7592803001504</t>
  </si>
  <si>
    <t>101152</t>
  </si>
  <si>
    <t>ISOCONAZOL</t>
  </si>
  <si>
    <t>ILANA 600MG CAPSULA BLANDA VAGINAL  x 1 VIVAX</t>
  </si>
  <si>
    <t>7592432011523</t>
  </si>
  <si>
    <t>39018</t>
  </si>
  <si>
    <t xml:space="preserve">CLOTRIMAZOL </t>
  </si>
  <si>
    <t>IMAZOL 1% SPRAY X 25ML MEYER</t>
  </si>
  <si>
    <t>7592601100447</t>
  </si>
  <si>
    <t>39445</t>
  </si>
  <si>
    <t>IMAZOL DUA 6 CAP BLANDA 100 MG + CREM VAG 20G</t>
  </si>
  <si>
    <t>7592601101062</t>
  </si>
  <si>
    <t>760950</t>
  </si>
  <si>
    <t>IRBESARTAN 150MG X 10 TABS KMPLUS</t>
  </si>
  <si>
    <t>730170649326</t>
  </si>
  <si>
    <t>11501018</t>
  </si>
  <si>
    <t>IRBESARTAN 300 MG X 28 TAB CALOX</t>
  </si>
  <si>
    <t>7591519001082</t>
  </si>
  <si>
    <t>75321</t>
  </si>
  <si>
    <t>ROEMMERS</t>
  </si>
  <si>
    <t xml:space="preserve">KETOPROFENO </t>
  </si>
  <si>
    <t>KELFEN GEL 2.5% X 30GR. ROEMMERS</t>
  </si>
  <si>
    <t>7591955001677</t>
  </si>
  <si>
    <t>43067</t>
  </si>
  <si>
    <t xml:space="preserve">KETOCONAZOL </t>
  </si>
  <si>
    <t>KETAZOL 400MG x 3 OVULO VARGAS</t>
  </si>
  <si>
    <t>7592349430677</t>
  </si>
  <si>
    <t>811211</t>
  </si>
  <si>
    <t xml:space="preserve">ACEBROFILINA </t>
  </si>
  <si>
    <t>KLAS 100MG/10ML JB X 60 ML ELMOR</t>
  </si>
  <si>
    <t>7591062011828</t>
  </si>
  <si>
    <t>1612</t>
  </si>
  <si>
    <t>HIPROMELOSA</t>
  </si>
  <si>
    <t>LAGRICOF SOL OFTALMICA 15ML COFASA</t>
  </si>
  <si>
    <t>7591818716861</t>
  </si>
  <si>
    <t>3002002</t>
  </si>
  <si>
    <t xml:space="preserve">LANSOPRAZOL </t>
  </si>
  <si>
    <t>LANSOPRAZOL 30 MG X 28 CAPSULAS CALOX</t>
  </si>
  <si>
    <t>2028-01-25</t>
  </si>
  <si>
    <t>7591519001624</t>
  </si>
  <si>
    <t>49914014</t>
  </si>
  <si>
    <t>MCK</t>
  </si>
  <si>
    <t xml:space="preserve">FUROSEMIDA </t>
  </si>
  <si>
    <t>LASIX 40MG X 12 COMP MCK</t>
  </si>
  <si>
    <t>7591519317619</t>
  </si>
  <si>
    <t>13430</t>
  </si>
  <si>
    <t xml:space="preserve">BROMHEXINA </t>
  </si>
  <si>
    <t>LISOMUCIN 4MG JBE PED X 120ML POLINAC</t>
  </si>
  <si>
    <t>2029-11-25</t>
  </si>
  <si>
    <t>7592348218009</t>
  </si>
  <si>
    <t>759090</t>
  </si>
  <si>
    <t xml:space="preserve">LOSARTAN POTASICO - HCT </t>
  </si>
  <si>
    <t>LOSARTAN / HCT 50MG 12.5MG X 30TAB ANGELUS</t>
  </si>
  <si>
    <t>7598176000090</t>
  </si>
  <si>
    <t>057232</t>
  </si>
  <si>
    <t xml:space="preserve">LOSARTAN POTASICO </t>
  </si>
  <si>
    <t>LOSARTAN POT TAB 50 MG X 10 KMPLUS</t>
  </si>
  <si>
    <t>6942189211478</t>
  </si>
  <si>
    <t>055589</t>
  </si>
  <si>
    <t>LOSARTAN POT TAB 50 MG X 30 KMPLUS</t>
  </si>
  <si>
    <t>6942189211485</t>
  </si>
  <si>
    <t>27873</t>
  </si>
  <si>
    <t>LOSARTAN POT+HIDROC 50MG/12.5MGX30 LETI</t>
  </si>
  <si>
    <t>7591585278739</t>
  </si>
  <si>
    <t>677190-1</t>
  </si>
  <si>
    <t>LOSARTAN POT. 100 MG X 10 TAB (BLIST) LAPROFF</t>
  </si>
  <si>
    <t>7703038067719</t>
  </si>
  <si>
    <t>90185</t>
  </si>
  <si>
    <t xml:space="preserve">NITROFURANTOINA </t>
  </si>
  <si>
    <t>MACRODANTINA 50MG CAP X 30 FARMA</t>
  </si>
  <si>
    <t>7591821901858</t>
  </si>
  <si>
    <t>21922</t>
  </si>
  <si>
    <t xml:space="preserve">CENTELLA ASIATICA </t>
  </si>
  <si>
    <t>MADECASSOL 10MG X 30 TAB POLINAC</t>
  </si>
  <si>
    <t>2030-02-25</t>
  </si>
  <si>
    <t>7592348413848</t>
  </si>
  <si>
    <t>437301</t>
  </si>
  <si>
    <t>MANHAE</t>
  </si>
  <si>
    <t>FITOESTROGENO</t>
  </si>
  <si>
    <t>MANHAE X 30 CAP POLINAC</t>
  </si>
  <si>
    <t>3515450078174</t>
  </si>
  <si>
    <t>1413300</t>
  </si>
  <si>
    <t>MARTESIA 150MG X 14 CAPS KLINOS</t>
  </si>
  <si>
    <t>7591619520490</t>
  </si>
  <si>
    <t>059709</t>
  </si>
  <si>
    <t>PROGESTERONA (1%)</t>
  </si>
  <si>
    <t>MEDROXIPROGESTERONA TAB 10 MG X 10 KMPLUS</t>
  </si>
  <si>
    <t>8906069872553</t>
  </si>
  <si>
    <t>870840</t>
  </si>
  <si>
    <t xml:space="preserve">NIFEDIPINA </t>
  </si>
  <si>
    <t>MESALAZINA 500MG X 30 TABS KMPLUS</t>
  </si>
  <si>
    <t>730170649562</t>
  </si>
  <si>
    <t>86010</t>
  </si>
  <si>
    <t>METFORMINA 850 MG X 28 TAB CALOX</t>
  </si>
  <si>
    <t>7591519003734</t>
  </si>
  <si>
    <t>17495</t>
  </si>
  <si>
    <t>METFORMINA HCL 850MG X 30 CR GENVEN</t>
  </si>
  <si>
    <t>7591585174956</t>
  </si>
  <si>
    <t>060662</t>
  </si>
  <si>
    <t xml:space="preserve">METOCLOPRAMIDA </t>
  </si>
  <si>
    <t>METOCLOPRAMIDA 10MG X10 TAB KMPLUS</t>
  </si>
  <si>
    <t>6942189304200</t>
  </si>
  <si>
    <t>20287</t>
  </si>
  <si>
    <t>METRONIDAZOL</t>
  </si>
  <si>
    <t>METREN 500MG X 10 CAP BLANDAS VAGINAL MEYER</t>
  </si>
  <si>
    <t>7592601200314</t>
  </si>
  <si>
    <t>890065</t>
  </si>
  <si>
    <t>METRONIDAZOL 750MG/MICONAZOL 200MGX6 OVU TIAR</t>
  </si>
  <si>
    <t>8904187866065</t>
  </si>
  <si>
    <t>10126</t>
  </si>
  <si>
    <t xml:space="preserve">CLONIXINATO DE LISINA-ERGOTAMINA </t>
  </si>
  <si>
    <t>MIGRAVAL 100 MG X 4 COMP ROEMMERS</t>
  </si>
  <si>
    <t>7591619520681</t>
  </si>
  <si>
    <t>125016</t>
  </si>
  <si>
    <t xml:space="preserve">POLIETILENGLICOL </t>
  </si>
  <si>
    <t>MILAX 50% SOLUCION ORAL 120ML</t>
  </si>
  <si>
    <t>2030-01-25</t>
  </si>
  <si>
    <t>7592806125016</t>
  </si>
  <si>
    <t>125023</t>
  </si>
  <si>
    <t>MILAX 50% SOLUCION ORAL 180ML</t>
  </si>
  <si>
    <t>7592806125023</t>
  </si>
  <si>
    <t>94282</t>
  </si>
  <si>
    <t>MILAX 8,5G POLVO SOLUCION X 360GR RONAVA</t>
  </si>
  <si>
    <t>7592806132021</t>
  </si>
  <si>
    <t>103005</t>
  </si>
  <si>
    <t>MIRTAZAPINA</t>
  </si>
  <si>
    <t>MIRTAZAPINA 15MG X 30 TAB. RECUBIERTAS CLEO</t>
  </si>
  <si>
    <t>7598677000193</t>
  </si>
  <si>
    <t>12301012</t>
  </si>
  <si>
    <t>MIRTAZAPINA 30 MG X 30 TABLETAS CALOX</t>
  </si>
  <si>
    <t>7591519001686</t>
  </si>
  <si>
    <t>04083</t>
  </si>
  <si>
    <t>MIRTAZAVAL 30MG X 30 TAB REC VALMOR</t>
  </si>
  <si>
    <t>7591020008747</t>
  </si>
  <si>
    <t>84850</t>
  </si>
  <si>
    <t xml:space="preserve">AMBROXOL -LORATADINA </t>
  </si>
  <si>
    <t>MUCLAR 30 MG - 5 MG X 10 COMP DOLLDER</t>
  </si>
  <si>
    <t>7592803002594</t>
  </si>
  <si>
    <t>84851</t>
  </si>
  <si>
    <t>MUCLAR 30 MG - 5 MG/5 ML X 60ML. DOLLDER</t>
  </si>
  <si>
    <t>7592803002402</t>
  </si>
  <si>
    <t>890622</t>
  </si>
  <si>
    <t>FC PHARMA</t>
  </si>
  <si>
    <t xml:space="preserve">MULTIVITAMINICO </t>
  </si>
  <si>
    <t>MULTIVINOL X 30 TAB FC PHARMA</t>
  </si>
  <si>
    <t>7593090001642</t>
  </si>
  <si>
    <t>100361</t>
  </si>
  <si>
    <t xml:space="preserve">CLONIDINA </t>
  </si>
  <si>
    <t>NACLODIN TAB 0.150 MG X 30 VALMOR</t>
  </si>
  <si>
    <t>7591020009515</t>
  </si>
  <si>
    <t>90360</t>
  </si>
  <si>
    <t>NEURIXA 150MG  X 14 CAP  FARMA</t>
  </si>
  <si>
    <t>7591821903609</t>
  </si>
  <si>
    <t>27178</t>
  </si>
  <si>
    <t>NIFEDIPINA 10MG TABLETAS X 30 LETI</t>
  </si>
  <si>
    <t>2028-05-25</t>
  </si>
  <si>
    <t>7591585271785</t>
  </si>
  <si>
    <t>597130</t>
  </si>
  <si>
    <t>NIFEDIPINA 20MG L.P. X 10 TABS KMPLUS</t>
  </si>
  <si>
    <t>730170649401</t>
  </si>
  <si>
    <t>597140</t>
  </si>
  <si>
    <t>NIFEDIPINA 30MG L.P. X 10 TABS KMPLUS</t>
  </si>
  <si>
    <t>8906069872560</t>
  </si>
  <si>
    <t>759298</t>
  </si>
  <si>
    <t>NIMODIPINA</t>
  </si>
  <si>
    <t>NIMODIPINA 30MG X 30 TAB ANGELUS</t>
  </si>
  <si>
    <t>7598176000298</t>
  </si>
  <si>
    <t>102002</t>
  </si>
  <si>
    <t>NITROFURANTOINA 100MG X 10 TABLETAS CLEO</t>
  </si>
  <si>
    <t>7598677000377</t>
  </si>
  <si>
    <t>870730</t>
  </si>
  <si>
    <t>NITROFURANTOÍNA 50 MG X 10 TABLETAS KMPLUS</t>
  </si>
  <si>
    <t>6942189530388</t>
  </si>
  <si>
    <t>85490</t>
  </si>
  <si>
    <t>DECAMETRINA</t>
  </si>
  <si>
    <t>NOPUCID LOCION X 120ML DOLLDER</t>
  </si>
  <si>
    <t>7592803004208</t>
  </si>
  <si>
    <t>870820</t>
  </si>
  <si>
    <t xml:space="preserve">OLMESARTAN </t>
  </si>
  <si>
    <t>OLMESARTAN 20MG X 30 TABS KMPLUS</t>
  </si>
  <si>
    <t>730170649548</t>
  </si>
  <si>
    <t>870830</t>
  </si>
  <si>
    <t>OLMESARTAN 40MG X 30 TABS KMPLUS</t>
  </si>
  <si>
    <t>730170649555</t>
  </si>
  <si>
    <t>146007</t>
  </si>
  <si>
    <t>PHARMETIQUE</t>
  </si>
  <si>
    <t>OLMETIQUE 40MG TAB X 30 PHARMETIQUE</t>
  </si>
  <si>
    <t>7592454003575</t>
  </si>
  <si>
    <t>1620</t>
  </si>
  <si>
    <t>OLOPATADINA CLORHIDRATO 0,2%</t>
  </si>
  <si>
    <t>OLOCOF SOL OFTALMICA 5ML COFASA</t>
  </si>
  <si>
    <t>7591818716854</t>
  </si>
  <si>
    <t>06498</t>
  </si>
  <si>
    <t>ALESS</t>
  </si>
  <si>
    <t xml:space="preserve">OMEPRAZOL </t>
  </si>
  <si>
    <t>OMEFLUX 40MG AMP X 1 IV ALESS PHARMACEUTICAL</t>
  </si>
  <si>
    <t>75971182</t>
  </si>
  <si>
    <t>9789</t>
  </si>
  <si>
    <t xml:space="preserve">OXOLAMINA </t>
  </si>
  <si>
    <t>OXOLAMINA JBE PED X 120ML GENCER VALMOR</t>
  </si>
  <si>
    <t>7591020001526</t>
  </si>
  <si>
    <t>31702</t>
  </si>
  <si>
    <t>PEGYT 150MG/ X 20 CAP LETI</t>
  </si>
  <si>
    <t>7591585317025</t>
  </si>
  <si>
    <t>71014</t>
  </si>
  <si>
    <t>HEXAHIDRATO</t>
  </si>
  <si>
    <t>PIPERAZINA 500MG/5ML X 120ML BIOQUIMICA</t>
  </si>
  <si>
    <t>7594000850084</t>
  </si>
  <si>
    <t>130522</t>
  </si>
  <si>
    <t>TRISILICATO DE MAGNESIO -OXIDO DE MAGNESIO (Ver Formula)</t>
  </si>
  <si>
    <t>POLANTAC 10 TABLETAS POLINAC</t>
  </si>
  <si>
    <t>7592348227025</t>
  </si>
  <si>
    <t>01003</t>
  </si>
  <si>
    <t>PREDNISONA</t>
  </si>
  <si>
    <t>PREDNISONA TAB 50 MG X 10 CALOX</t>
  </si>
  <si>
    <t>2029-10-25</t>
  </si>
  <si>
    <t>7591519001044</t>
  </si>
  <si>
    <t>00268</t>
  </si>
  <si>
    <t>RAMIPRIL</t>
  </si>
  <si>
    <t>RAMIPRES 2,5 MG X 30 COMP KLINOS</t>
  </si>
  <si>
    <t>7591619520520</t>
  </si>
  <si>
    <t>46000</t>
  </si>
  <si>
    <t>INTERVIT</t>
  </si>
  <si>
    <t>ARNICA</t>
  </si>
  <si>
    <t>RHELEN ARNIICA ROLL ON 90CC S/MENTOL INTERVIT</t>
  </si>
  <si>
    <t>7593434000096</t>
  </si>
  <si>
    <t>15889</t>
  </si>
  <si>
    <t xml:space="preserve">RISPERIDONA </t>
  </si>
  <si>
    <t>RIDAL 2 MG X 20 COMP ROWE</t>
  </si>
  <si>
    <t>7594000490617</t>
  </si>
  <si>
    <t>15596</t>
  </si>
  <si>
    <t>RIDAL 3 MG X 20 COMP ROEMMERS</t>
  </si>
  <si>
    <t>7594000490624</t>
  </si>
  <si>
    <t>200125</t>
  </si>
  <si>
    <t xml:space="preserve">RIFAXIMINA </t>
  </si>
  <si>
    <t>RIFAMIX 200MG X 12 COMP LETI</t>
  </si>
  <si>
    <t>7591585119049</t>
  </si>
  <si>
    <t>553724</t>
  </si>
  <si>
    <t>RIFAMIX 550 MG X 10 COMP REC LETI</t>
  </si>
  <si>
    <t>7591585119032</t>
  </si>
  <si>
    <t>94360</t>
  </si>
  <si>
    <t>RISPERID 2 MG X 30 TAB ROEMMERS</t>
  </si>
  <si>
    <t>7591619518589</t>
  </si>
  <si>
    <t>00414</t>
  </si>
  <si>
    <t>L-CARNITINA</t>
  </si>
  <si>
    <t>ROCARNIN 10% FCO. X 120 ML RONAVA</t>
  </si>
  <si>
    <t>7592806121063</t>
  </si>
  <si>
    <t>00440</t>
  </si>
  <si>
    <t>ROCARNIN 10% FCO. X 180 ML RONAVA</t>
  </si>
  <si>
    <t>2027-03-25</t>
  </si>
  <si>
    <t>7592806121049</t>
  </si>
  <si>
    <t>32547</t>
  </si>
  <si>
    <t>ROWE</t>
  </si>
  <si>
    <t>MONTELUKAST</t>
  </si>
  <si>
    <t>ROWELUK 10 MG X 30 COMP ROWE</t>
  </si>
  <si>
    <t>7591619517223</t>
  </si>
  <si>
    <t>1123167</t>
  </si>
  <si>
    <t>ROWELUK 4MG PED X 30COMP MASTICABLES ROWE</t>
  </si>
  <si>
    <t>7591619517285</t>
  </si>
  <si>
    <t>1121082</t>
  </si>
  <si>
    <t>ROWELUK 5MG X 30COMP ROWE</t>
  </si>
  <si>
    <t>7591619517278</t>
  </si>
  <si>
    <t>10972</t>
  </si>
  <si>
    <t xml:space="preserve">SALBUTAMOL </t>
  </si>
  <si>
    <t>SALBUTAMOL SOL P/INH X 15ML OFTALMI</t>
  </si>
  <si>
    <t>7591196002303</t>
  </si>
  <si>
    <t>100556</t>
  </si>
  <si>
    <t>VITAMINA E -SELENIO</t>
  </si>
  <si>
    <t>SELENE CAP x 30 VIVAX</t>
  </si>
  <si>
    <t>7592432005560</t>
  </si>
  <si>
    <t>12301</t>
  </si>
  <si>
    <t xml:space="preserve">SERTRALINA </t>
  </si>
  <si>
    <t>SERTRALINA 50MG X 10 TAB CALOX</t>
  </si>
  <si>
    <t>7591519007183</t>
  </si>
  <si>
    <t>541194</t>
  </si>
  <si>
    <t>SERTRALINA 50MG X 14 TAB PSICOFARMA</t>
  </si>
  <si>
    <t>7501384541194</t>
  </si>
  <si>
    <t>11808</t>
  </si>
  <si>
    <t>SITAGLIS MET 50-1000MG X 28 CR LETI</t>
  </si>
  <si>
    <t>7591585118080</t>
  </si>
  <si>
    <t>25965</t>
  </si>
  <si>
    <t>SALES REHIDRATACION</t>
  </si>
  <si>
    <t>SUERO PARA REHIDRATACIÓN ORAL (1 SOBRE) LYA</t>
  </si>
  <si>
    <t>2027-10-25</t>
  </si>
  <si>
    <t>7599028000756</t>
  </si>
  <si>
    <t>985570</t>
  </si>
  <si>
    <t>TAMSULOSINA 0,4 MG+ DUTASTERIDE 0.5 MG</t>
  </si>
  <si>
    <t>SULIXTRA DUO 0,4 MG X 30 CAP FC PHARMA</t>
  </si>
  <si>
    <t>7593090002410</t>
  </si>
  <si>
    <t>600755</t>
  </si>
  <si>
    <t>DUTASTERIDE - TAMSULOSINA</t>
  </si>
  <si>
    <t>TAMSULOSI+DUTASTER T.RE LP 0.5/ 0.40MG x 30</t>
  </si>
  <si>
    <t>7598176000755</t>
  </si>
  <si>
    <t>45682</t>
  </si>
  <si>
    <t>sulbutiamina</t>
  </si>
  <si>
    <t>TEKRON 200MG X 30 COMP REC  LETI</t>
  </si>
  <si>
    <t>7591585218568</t>
  </si>
  <si>
    <t>21843</t>
  </si>
  <si>
    <t>TENSOMAX 30MG X 10 CAP LP LETI</t>
  </si>
  <si>
    <t>7591585218438</t>
  </si>
  <si>
    <t>11248</t>
  </si>
  <si>
    <t>TENSOPIN 2% (20MG) GTAS X 20ML GENVEN</t>
  </si>
  <si>
    <t>7591585111906</t>
  </si>
  <si>
    <t>37780</t>
  </si>
  <si>
    <t>TIOCOLCHICOSIDO (4 mg)</t>
  </si>
  <si>
    <t>TIOCOLCHICOSIDO 4 MG TAB X 10 TAB LETI</t>
  </si>
  <si>
    <t>7591585377807</t>
  </si>
  <si>
    <t>121216</t>
  </si>
  <si>
    <t>TOLNAFTATO</t>
  </si>
  <si>
    <t>TOLNAFTAN 1% CREMA X 30 GR KLINOS</t>
  </si>
  <si>
    <t>7591955001639</t>
  </si>
  <si>
    <t>20022</t>
  </si>
  <si>
    <t>PINAVERIUM BROMURO</t>
  </si>
  <si>
    <t>TORIVAS 50 MG X 30 TABLETAS CALOX</t>
  </si>
  <si>
    <t>7591519000221</t>
  </si>
  <si>
    <t>3325</t>
  </si>
  <si>
    <t>TRACTIL 4MG X 12 TAB RONAVA</t>
  </si>
  <si>
    <t>7592806133257</t>
  </si>
  <si>
    <t>870710</t>
  </si>
  <si>
    <t>TRIMEBUTINA MALEATO</t>
  </si>
  <si>
    <t>TRIMEBUTINA 200MG X 10 TABS KMPLUS</t>
  </si>
  <si>
    <t>6942189530401</t>
  </si>
  <si>
    <t>870720</t>
  </si>
  <si>
    <t>TRIMEBUTINA 300MG X 10 TABS KMPLUS</t>
  </si>
  <si>
    <t>6942189530418</t>
  </si>
  <si>
    <t>81136</t>
  </si>
  <si>
    <t>TRAZODONE CLORHIDRATO (50 mg)</t>
  </si>
  <si>
    <t>TRITTICO 50MG TB X 30 ELMOR</t>
  </si>
  <si>
    <t>2028-07-25</t>
  </si>
  <si>
    <t>7591062011637</t>
  </si>
  <si>
    <t>1001196</t>
  </si>
  <si>
    <t>FAMOTIDINA</t>
  </si>
  <si>
    <t>ULCENOL 20MG TB X 10 ELMOR</t>
  </si>
  <si>
    <t>7591062011965</t>
  </si>
  <si>
    <t>81137</t>
  </si>
  <si>
    <t>ULCENOL 40MG TB X 20 ELMOR</t>
  </si>
  <si>
    <t>7591062018650</t>
  </si>
  <si>
    <t>759236</t>
  </si>
  <si>
    <t>VALSARTAN 160MG X 10 CAP ANGELUS</t>
  </si>
  <si>
    <t>7598176000236</t>
  </si>
  <si>
    <t>17589</t>
  </si>
  <si>
    <t>VALSARTAN 160MG X 7 CAP GENVEN</t>
  </si>
  <si>
    <t>7591585175892</t>
  </si>
  <si>
    <t>057597</t>
  </si>
  <si>
    <t>VALSARTAN TAB 80 MGX 10 KMPLUS</t>
  </si>
  <si>
    <t>6921875011189</t>
  </si>
  <si>
    <t>100090</t>
  </si>
  <si>
    <t xml:space="preserve">VITAMINA E </t>
  </si>
  <si>
    <t>VITAMINA E 400UI X 15 VIVAX</t>
  </si>
  <si>
    <t>88504</t>
  </si>
  <si>
    <t xml:space="preserve">RANITIDINA </t>
  </si>
  <si>
    <t>VIZERUL 150 MG COMP X 10 DOLLDER</t>
  </si>
  <si>
    <t>7592803000989</t>
  </si>
  <si>
    <t>88502</t>
  </si>
  <si>
    <t>VIZERUL 150MG/10ML JARABE X 120 ML  DOLLDER</t>
  </si>
  <si>
    <t>7592803002389</t>
  </si>
  <si>
    <t>22801</t>
  </si>
  <si>
    <t>ETERNAL</t>
  </si>
  <si>
    <t>ZINC</t>
  </si>
  <si>
    <t>ZINC 50MG X 60 TAB ETERNAL</t>
  </si>
  <si>
    <t>787790468356</t>
  </si>
  <si>
    <t>11120</t>
  </si>
  <si>
    <t>ADAPALENO</t>
  </si>
  <si>
    <t>ZUDENINA 0,1 % CREMA X 30 G MEDIHEALTH</t>
  </si>
  <si>
    <t>7591619517797</t>
  </si>
  <si>
    <t>10091-1</t>
  </si>
  <si>
    <t>INYECTABLES</t>
  </si>
  <si>
    <t>AMIKACINA</t>
  </si>
  <si>
    <t>AMIKACINA AMP 500MG/2ML SOL. INY RONAVA</t>
  </si>
  <si>
    <t>7592806114065</t>
  </si>
  <si>
    <t>301287</t>
  </si>
  <si>
    <t>JMW</t>
  </si>
  <si>
    <t>AMIODARONA 150MG/3ML IV X5 AMP JMW</t>
  </si>
  <si>
    <t>7598981001268</t>
  </si>
  <si>
    <t>22548</t>
  </si>
  <si>
    <t xml:space="preserve">AMPICILINA -SULBACTAM </t>
  </si>
  <si>
    <t>AMTACILYN 1.5GR AM IV/IM ALESS PHARMA</t>
  </si>
  <si>
    <t>75971304</t>
  </si>
  <si>
    <t>055583</t>
  </si>
  <si>
    <t>CEFOPERAZONA -SULBACTAM (1,5 mg)</t>
  </si>
  <si>
    <t>CEFOPERAZONA/SULBACTAM IM/IV 1.5 G KMPLUS</t>
  </si>
  <si>
    <t>6921875006697</t>
  </si>
  <si>
    <t>057586</t>
  </si>
  <si>
    <t>CLINDAMICINA AMP IM/IV 600MG/4ML X 5 KMPLUS</t>
  </si>
  <si>
    <t>6937861391395</t>
  </si>
  <si>
    <t>08064-1</t>
  </si>
  <si>
    <t>COLVAL 4MG/2ML AMP X 2 VALMOR</t>
  </si>
  <si>
    <t>7591020007818</t>
  </si>
  <si>
    <t>10656</t>
  </si>
  <si>
    <t>DEXTROSA (5%)</t>
  </si>
  <si>
    <t>DEXTROSA 5% SOLUCION PARA INFUSION 500ML IPS</t>
  </si>
  <si>
    <t>7597285000656</t>
  </si>
  <si>
    <t>597350</t>
  </si>
  <si>
    <t xml:space="preserve">ESOMEPRAZOL </t>
  </si>
  <si>
    <t>ESOMEPRAZOL 40MG IM/IV X 1 AMP KMPLUS</t>
  </si>
  <si>
    <t>8906172520068</t>
  </si>
  <si>
    <t>22213-1</t>
  </si>
  <si>
    <t>EUSILEN 4MG/2ML SOL INY X 2 AMP COFASA</t>
  </si>
  <si>
    <t>7591818113066</t>
  </si>
  <si>
    <t>536190</t>
  </si>
  <si>
    <t xml:space="preserve">FLUCONAZOL </t>
  </si>
  <si>
    <t>FLUCONAZOL 200MG/100ML X 1 AMP KMPLUS</t>
  </si>
  <si>
    <t>6942189211355</t>
  </si>
  <si>
    <t>597020</t>
  </si>
  <si>
    <t>HIOSCINA 20MG/1ML IM/IV X 10 AMP KMLUS</t>
  </si>
  <si>
    <t>Nuevo!!!</t>
  </si>
  <si>
    <t>8908003460260</t>
  </si>
  <si>
    <t>92001</t>
  </si>
  <si>
    <t>LIDOCAINA</t>
  </si>
  <si>
    <t>LIDOCAINA AL 2% SOL INY 30ML AMP X 1 ALESS</t>
  </si>
  <si>
    <t>75971281</t>
  </si>
  <si>
    <t>196460</t>
  </si>
  <si>
    <t>MONTAGE LAB</t>
  </si>
  <si>
    <t>NORETISTERONA-ESTRADIOL</t>
  </si>
  <si>
    <t>MAITE NORETTIST.E 50MG/ESTRADIOL V. 5MG X1AMP</t>
  </si>
  <si>
    <t>196852522460</t>
  </si>
  <si>
    <t>597180</t>
  </si>
  <si>
    <t xml:space="preserve">ONDANSETRON </t>
  </si>
  <si>
    <t>ONDANSETRON 4MG/2ML IV X 10 AMP KMPLUS</t>
  </si>
  <si>
    <t>8908003460529</t>
  </si>
  <si>
    <t>858310</t>
  </si>
  <si>
    <t>PENTOXIFILINA</t>
  </si>
  <si>
    <t>PENTOXIFILINA 100MG/5ML X 5 AMP KMPLUS</t>
  </si>
  <si>
    <t>6921875010915</t>
  </si>
  <si>
    <t>57174</t>
  </si>
  <si>
    <t>DEXTROSA (5% - 0,9 %)</t>
  </si>
  <si>
    <t>SOLUCIÓN DEXTROSA 10% X 500ML KMPLUS</t>
  </si>
  <si>
    <t>6942189304354</t>
  </si>
  <si>
    <t>2005694</t>
  </si>
  <si>
    <t>VANCOMICINA</t>
  </si>
  <si>
    <t>VANCOMICINA 1GR X1 VIAL DISTRILAB</t>
  </si>
  <si>
    <t>759825001652</t>
  </si>
  <si>
    <t>100372</t>
  </si>
  <si>
    <t>PSICOTROPICOS</t>
  </si>
  <si>
    <t>ZOLPIDEM</t>
  </si>
  <si>
    <t>VALPIZOP 10 MG X 10 TAB REC VALMOR</t>
  </si>
  <si>
    <t>7591020009553</t>
  </si>
  <si>
    <t>100356</t>
  </si>
  <si>
    <t>ESTUPEFACIENTE</t>
  </si>
  <si>
    <t>TRAMADOL CLORHIDRATO (100 mg)</t>
  </si>
  <si>
    <t>CONTRADOL 100MMG/ML GOTAS X 15 ML (TRAMADOL)</t>
  </si>
  <si>
    <t>7591020009362</t>
  </si>
  <si>
    <t>03878</t>
  </si>
  <si>
    <t xml:space="preserve">ACETAMINOFEN -TRAMADOL CLORHIDRATO </t>
  </si>
  <si>
    <t>TRACEVAL 325 / 37,5MG X 20 TAB REC VALMOR</t>
  </si>
  <si>
    <t>2030-07-25</t>
  </si>
  <si>
    <t>7591020080668</t>
  </si>
  <si>
    <t>90818</t>
  </si>
  <si>
    <t>GRUNENTHAL</t>
  </si>
  <si>
    <t>TRAMAL LONG 100 X 10 CCM</t>
  </si>
  <si>
    <t>7592889000118</t>
  </si>
  <si>
    <t>63586</t>
  </si>
  <si>
    <t>PATENTADOS NATURALES</t>
  </si>
  <si>
    <t>ALUMBRE</t>
  </si>
  <si>
    <t>ALUMBRE 20 G LYA</t>
  </si>
  <si>
    <t>7599028000596</t>
  </si>
  <si>
    <t>11142-1</t>
  </si>
  <si>
    <t>BIOFARCO</t>
  </si>
  <si>
    <t>CLORURO DE MAGNESIO</t>
  </si>
  <si>
    <t>CLORURO DE MAGNESIO 1 LT BIOFARCO</t>
  </si>
  <si>
    <t>7591616002944</t>
  </si>
  <si>
    <t>103020</t>
  </si>
  <si>
    <t>CLORURO DE MAGNESIO 500 ML LYA</t>
  </si>
  <si>
    <t>7599028000138</t>
  </si>
  <si>
    <t>21074-1</t>
  </si>
  <si>
    <t>CLORURO DE MAGNESIO 500ML BIOFARCO</t>
  </si>
  <si>
    <t>7591616002951</t>
  </si>
  <si>
    <t>6829</t>
  </si>
  <si>
    <t>NATURISTIK</t>
  </si>
  <si>
    <t>COLAGENO+MAGNESIO</t>
  </si>
  <si>
    <t>COLAGENO + MAGNESIO X30 CAP NATURISTIK</t>
  </si>
  <si>
    <t>685239846829</t>
  </si>
  <si>
    <t>685959</t>
  </si>
  <si>
    <t>AMINOACIDOS</t>
  </si>
  <si>
    <t>GLUTAMINA 500MG 30 CAPS NATURISTIK</t>
  </si>
  <si>
    <t>685239846959</t>
  </si>
  <si>
    <t>685942</t>
  </si>
  <si>
    <t>GLUTAMINA 500MG 60 CAPS NATURISTIK</t>
  </si>
  <si>
    <t>685239846942</t>
  </si>
  <si>
    <t>68265</t>
  </si>
  <si>
    <t xml:space="preserve">HOJAS DE SEN </t>
  </si>
  <si>
    <t>HOJAS DE SEN 5 G LYA</t>
  </si>
  <si>
    <t>7599028000671</t>
  </si>
  <si>
    <t>63584</t>
  </si>
  <si>
    <t>MANZANILLA</t>
  </si>
  <si>
    <t>MANZANILLA 5 G LYA</t>
  </si>
  <si>
    <t>7599028000695</t>
  </si>
  <si>
    <t>01204</t>
  </si>
  <si>
    <t>ARCO IRIS</t>
  </si>
  <si>
    <t>PASSIFLORA INCARNATA</t>
  </si>
  <si>
    <t>NERSAN X 90 CAP (EQ. NERVIOSO) ARCO IRIS</t>
  </si>
  <si>
    <t>7592946168287</t>
  </si>
  <si>
    <t>302724</t>
  </si>
  <si>
    <t>ACEITE DE PESCADO</t>
  </si>
  <si>
    <t>OMECHIA 1000 MG X30 CAP FC LABORATORIOS</t>
  </si>
  <si>
    <t>7593090002724</t>
  </si>
  <si>
    <t>002268</t>
  </si>
  <si>
    <t>VALERIANA</t>
  </si>
  <si>
    <t>VALERIANA CAPS X 90 ARCO IRIS</t>
  </si>
  <si>
    <t>7592946168423</t>
  </si>
  <si>
    <t>25973</t>
  </si>
  <si>
    <t>VIOLETA DE METILO</t>
  </si>
  <si>
    <t>VIOLETA DE GENCIANA 30 CC LYA</t>
  </si>
  <si>
    <t>7599028000305</t>
  </si>
  <si>
    <t>002269</t>
  </si>
  <si>
    <t>SMILAX OFFICINALIS</t>
  </si>
  <si>
    <t>ZARZAPARRILLA CAP X 90 ARCO IRIS</t>
  </si>
  <si>
    <t>7592946168430</t>
  </si>
  <si>
    <t>2020010202</t>
  </si>
  <si>
    <t>PLUSMEDIC</t>
  </si>
  <si>
    <t>DESCARTABLES</t>
  </si>
  <si>
    <t>BOLSA RECOLE/D ORINA 2000ML X1 UND  PLUSMEDIC</t>
  </si>
  <si>
    <t>7597467000535</t>
  </si>
  <si>
    <t>7597466</t>
  </si>
  <si>
    <t>CANULA NASAL OXIGENO ADU PLUSMEDIC  X 1UND</t>
  </si>
  <si>
    <t>7597467000511</t>
  </si>
  <si>
    <t>19122604</t>
  </si>
  <si>
    <t>CANULA NASAL OXIGENO PED PLUSMEDIC  X 1UND</t>
  </si>
  <si>
    <t>7597467000528</t>
  </si>
  <si>
    <t>010201</t>
  </si>
  <si>
    <t>CATETER IV NRO 20 PLUSMEDIC  X 1UND</t>
  </si>
  <si>
    <t>7597467000306</t>
  </si>
  <si>
    <t>010203</t>
  </si>
  <si>
    <t>CATETER IV NRO 24 PLUSMEDIC  X 1UND</t>
  </si>
  <si>
    <t>7597467000320</t>
  </si>
  <si>
    <t>701412</t>
  </si>
  <si>
    <t>ZUVISS</t>
  </si>
  <si>
    <t>CINTA ELÁSTICA AUTOADHESIVA ZUVISS 7.5CMX4.5M</t>
  </si>
  <si>
    <t>2028-03-25</t>
  </si>
  <si>
    <t>7597297001412</t>
  </si>
  <si>
    <t>23057</t>
  </si>
  <si>
    <t>ELECTRODO ADULTO PLUSMEDIC  SOBRE X 50</t>
  </si>
  <si>
    <t>7597467000856</t>
  </si>
  <si>
    <t>10056</t>
  </si>
  <si>
    <t>ELECTRODO PEDIATRICO SOBRE X 50 PLUSMEDIC</t>
  </si>
  <si>
    <t>7597467000863</t>
  </si>
  <si>
    <t>00306</t>
  </si>
  <si>
    <t>IDMEDICAL</t>
  </si>
  <si>
    <t>ESQUINERO DE CAMILLA SMS 40 GR IDMEDICAL</t>
  </si>
  <si>
    <t>7599457000501</t>
  </si>
  <si>
    <t>001485</t>
  </si>
  <si>
    <t>GUANTES ESTERIL #7.5 X1 PLUSMEDIC</t>
  </si>
  <si>
    <t>2026-05-25</t>
  </si>
  <si>
    <t>10059-1</t>
  </si>
  <si>
    <t>HOJILLA DE BISTURI NRO 10 X  1 UNID PLUSMEDIC</t>
  </si>
  <si>
    <t>10060-1</t>
  </si>
  <si>
    <t>HOJILLA DE BISTURI NRO 11 X 1 UNID  PLUSMEDIC</t>
  </si>
  <si>
    <t>7597467000917</t>
  </si>
  <si>
    <t>10062-1</t>
  </si>
  <si>
    <t>HOJILLA DE BISTURI NRO 20 X 1 UNID PLUSMEDIC</t>
  </si>
  <si>
    <t>7597467000948</t>
  </si>
  <si>
    <t>226</t>
  </si>
  <si>
    <t>KIT PARA NEBULIZAR ADUL PLUSMEDIC  X 1UND</t>
  </si>
  <si>
    <t>7597467000184</t>
  </si>
  <si>
    <t>191226001</t>
  </si>
  <si>
    <t>KIT PARA NEBULIZAR PED PLUSMEDIC  X 1UND</t>
  </si>
  <si>
    <t>7597467000177</t>
  </si>
  <si>
    <t>20170501-1</t>
  </si>
  <si>
    <t>OBTURADOR CATETER  CAJA X 100   PLUSMEDIC</t>
  </si>
  <si>
    <t>7597467000115</t>
  </si>
  <si>
    <t>759201</t>
  </si>
  <si>
    <t>GENIA CARE</t>
  </si>
  <si>
    <t>ORTOBAN YESO 6 X3 YARDS 15CM X 2.7 X1 BANDAGE</t>
  </si>
  <si>
    <t>7594001564201</t>
  </si>
  <si>
    <t>759218</t>
  </si>
  <si>
    <t>ORTOBAN YESO 8 X3 YARDS 20CM X 2.7 X1 BANDAGE</t>
  </si>
  <si>
    <t>7594001564218</t>
  </si>
  <si>
    <t>31046</t>
  </si>
  <si>
    <t>BABYLINO</t>
  </si>
  <si>
    <t>PAÑALES NIÑOS BABYLINO N3 DE 4 A 9KG PAQ X56</t>
  </si>
  <si>
    <t>2028-12-25</t>
  </si>
  <si>
    <t>5201263082573</t>
  </si>
  <si>
    <t>68701</t>
  </si>
  <si>
    <t>PERICRANEAL  NRO 21X 1UND  PLUSMEDIC</t>
  </si>
  <si>
    <t>7597467000207</t>
  </si>
  <si>
    <t>200013-1</t>
  </si>
  <si>
    <t>SUGAMA</t>
  </si>
  <si>
    <t>RECOLECTOR DE ORINA PEDIAT X 01 UNID SUGAMA</t>
  </si>
  <si>
    <t>000000000002569</t>
  </si>
  <si>
    <t>9901</t>
  </si>
  <si>
    <t>BRIUTCARE</t>
  </si>
  <si>
    <t>ROLLO DE GASA PARA QUEMADO ESTERIL 4.5X4.1 BR</t>
  </si>
  <si>
    <t>723592773106</t>
  </si>
  <si>
    <t>9904</t>
  </si>
  <si>
    <t>SET INFUSION CON PUERTO Y - MICROGOT. 60 GOTA</t>
  </si>
  <si>
    <t>723592773076</t>
  </si>
  <si>
    <t>10073-1</t>
  </si>
  <si>
    <t>SONDA DE ALIMENTACION NRO 5 X1 UND PLUSMEDIC</t>
  </si>
  <si>
    <t>7597467001020</t>
  </si>
  <si>
    <t>10070-1</t>
  </si>
  <si>
    <t>SONDA DE ALIMENTACION NRO 8 X 1 UND PLUSMEDIC</t>
  </si>
  <si>
    <t>7597467001037</t>
  </si>
  <si>
    <t>732038</t>
  </si>
  <si>
    <t>SONDA DE NELATON DESCART. 20FR 40CM BRIUTCA</t>
  </si>
  <si>
    <t>732064573038</t>
  </si>
  <si>
    <t>100491</t>
  </si>
  <si>
    <t>SONDA FOLEY LATEX NRO 18 X 1 UND PLUSMEDIC</t>
  </si>
  <si>
    <t>7597467000757</t>
  </si>
  <si>
    <t>10077-1</t>
  </si>
  <si>
    <t>SONDA SUCCION NRO 12 X 1 UND PLUSMEDIC</t>
  </si>
  <si>
    <t>7597467001068</t>
  </si>
  <si>
    <t>1958488-1</t>
  </si>
  <si>
    <t>BLESS SUTURES</t>
  </si>
  <si>
    <t>SUTURA POLYPROPYLENE REF 8185T X 1 UNID BLESS</t>
  </si>
  <si>
    <t>7597467001457</t>
  </si>
  <si>
    <t>19584868-1</t>
  </si>
  <si>
    <t>SUTURA POLYPROPYLENE REF 8623H X 1 UNID BLESS</t>
  </si>
  <si>
    <t>7497467001464</t>
  </si>
  <si>
    <t>10032-1</t>
  </si>
  <si>
    <t>SUTURA SEDA 0 (COD K834) X 1 UNID BLESS</t>
  </si>
  <si>
    <t>7597467001402</t>
  </si>
  <si>
    <t>1958479-1</t>
  </si>
  <si>
    <t>SUTURA SEDA 2-0 REF K833H X 1 UNID BLESS</t>
  </si>
  <si>
    <t>7597467001303</t>
  </si>
  <si>
    <t>20010201</t>
  </si>
  <si>
    <t>TUBO ENDOTRAQ C/BALON 6.5 PLUSMEDIC  X 1UND</t>
  </si>
  <si>
    <t>7597467000597</t>
  </si>
  <si>
    <t>20010202</t>
  </si>
  <si>
    <t>TUBO ENDOTRAQ C/BALON 7.0 PLUSMEDIC  X 1UND</t>
  </si>
  <si>
    <t>7597467000603</t>
  </si>
  <si>
    <t>23014-1</t>
  </si>
  <si>
    <t>VENDA ELASTICA 20CM X 4M PROMEINT X 1 UNID</t>
  </si>
  <si>
    <t>7597467001563</t>
  </si>
  <si>
    <t>23010-1</t>
  </si>
  <si>
    <t>VENDA ELASTICA 8CM X 4M PROMEINT X 1 UNID</t>
  </si>
  <si>
    <t>7597467001525</t>
  </si>
  <si>
    <t>65833</t>
  </si>
  <si>
    <t>MISCELANEOS</t>
  </si>
  <si>
    <t>ALCANFOR</t>
  </si>
  <si>
    <t>ALCANFOR 10GR LYA</t>
  </si>
  <si>
    <t>7599028000589</t>
  </si>
  <si>
    <t>150729</t>
  </si>
  <si>
    <t>POLINAC.</t>
  </si>
  <si>
    <t>PANTENOL</t>
  </si>
  <si>
    <t>DIADEX ANTIPAÑALITIS ALOE VERA POLINAC 50 GR</t>
  </si>
  <si>
    <t>7592348511315</t>
  </si>
  <si>
    <t>808526</t>
  </si>
  <si>
    <t>VITA C.A.</t>
  </si>
  <si>
    <t xml:space="preserve">ACIDO SALICILICO </t>
  </si>
  <si>
    <t>GEL LIMPIADOR PIEL SENSIBLE 223ML VITA</t>
  </si>
  <si>
    <t>7591808526210</t>
  </si>
  <si>
    <t>750031</t>
  </si>
  <si>
    <t>PRUDENCE</t>
  </si>
  <si>
    <t>GEL LUBRICANTE NATURAL X 100ML PRUDENCE</t>
  </si>
  <si>
    <t>7502214986031</t>
  </si>
  <si>
    <t>66591</t>
  </si>
  <si>
    <t>UREA 10%    DIMETICONA 1%</t>
  </si>
  <si>
    <t>HIDRIBET 5 % LOCION FCO 125 ML MEDIHEALTH</t>
  </si>
  <si>
    <t>7703333007465</t>
  </si>
  <si>
    <t>7579-1</t>
  </si>
  <si>
    <t>IZY</t>
  </si>
  <si>
    <t>IZYCLEAN ESPONJA MULTIUSO X 1 UND</t>
  </si>
  <si>
    <t>7595751000179</t>
  </si>
  <si>
    <t>7548-1</t>
  </si>
  <si>
    <t>IZYCLEAN ESPONJA TODO TERRENO X 1 UND</t>
  </si>
  <si>
    <t>7595751000148</t>
  </si>
  <si>
    <t>175541</t>
  </si>
  <si>
    <t>IZYCLEAN PAñO ABSORBENTE X2UND</t>
  </si>
  <si>
    <t>7595751000544</t>
  </si>
  <si>
    <t>750573</t>
  </si>
  <si>
    <t>PRESERVATIVOS PRUDENCE CARIBEAN MIX X 5 DKT</t>
  </si>
  <si>
    <t>7502214983573</t>
  </si>
  <si>
    <t>750811</t>
  </si>
  <si>
    <t>PRESERVATIVOS PRUDENCE SABOR AROMA MIX X 5 DK</t>
  </si>
  <si>
    <t>7502214982811</t>
  </si>
  <si>
    <t>9150042</t>
  </si>
  <si>
    <t>GENERAL ELECTRIC</t>
  </si>
  <si>
    <t>EQUIPOS MEDICOS</t>
  </si>
  <si>
    <t>LANCETERO GENERAL ELECTRIC</t>
  </si>
  <si>
    <t>2032-03-25</t>
  </si>
  <si>
    <t>883489000743</t>
  </si>
  <si>
    <t>15229</t>
  </si>
  <si>
    <t>MEDIVARIC</t>
  </si>
  <si>
    <t>MEDIA ANTIEMBÓLICA MUSLO 18-23 MMHG TALLA L</t>
  </si>
  <si>
    <t>7707670405229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</si>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</sst>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2" x14ac:knownFonts="1">
    <font>
      <sz val="10"/>
      <color rgb="FF000000"/>
      <name val="Arial"/>
    </font>
    <font>
      <b/>
      <sz val="12"/>
      <color rgb="FF000000"/>
      <name val="Arial"/>
    </font>
    <font>
      <b/>
      <sz val="10"/>
      <color rgb="FF003366"/>
      <name val="Book Antiqua"/>
    </font>
    <font>
      <b/>
      <sz val="10"/>
      <color rgb="FF002060"/>
      <name val="Book Antiqua"/>
    </font>
    <font>
      <b/>
      <sz val="16"/>
      <color rgb="FF000000"/>
      <name val="Arial"/>
    </font>
    <font>
      <b/>
      <sz val="10"/>
      <color rgb="FF000000"/>
      <name val="Arial"/>
    </font>
    <font>
      <sz val="14"/>
      <color rgb="FFFF0000"/>
      <name val="Arial"/>
    </font>
    <font>
      <sz val="16"/>
      <color rgb="FFFF0000"/>
      <name val="Arial"/>
    </font>
    <font>
      <b/>
      <sz val="10"/>
      <color rgb="FFFFFFFF"/>
      <name val="Arial"/>
    </font>
    <font>
      <sz val="9"/>
      <color rgb="FF0F243E"/>
      <name val="Arial"/>
    </font>
    <font>
      <sz val="8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DEE6EF"/>
        <bgColor rgb="FFDDE8CB"/>
      </patternFill>
    </fill>
    <fill>
      <patternFill patternType="solid">
        <fgColor rgb="FFDDE8CB"/>
        <bgColor rgb="FFDEE6EF"/>
      </patternFill>
    </fill>
    <fill>
      <patternFill patternType="solid">
        <fgColor rgb="FFFFFFFF"/>
        <bgColor rgb="FFF2F2F2"/>
      </patternFill>
    </fill>
    <fill>
      <patternFill patternType="solid">
        <fgColor rgb="FF02107A"/>
        <bgColor rgb="FF002060"/>
      </patternFill>
    </fill>
    <fill>
      <patternFill patternType="solid">
        <fgColor rgb="FF81D41A"/>
        <bgColor rgb="FF969696"/>
      </patternFill>
    </fill>
    <fill>
      <patternFill patternType="solid">
        <fgColor rgb="FFFFFF00"/>
        <bgColor rgb="FF000000"/>
      </patternFill>
    </fill>
    <fill>
      <patternFill patternType="solid">
        <fgColor rgb="FF99CC00"/>
        <bgColor rgb="FF000000"/>
      </patternFill>
    </fill>
    <fill>
      <patternFill patternType="solid">
        <fgColor rgb="FF99CC00"/>
        <bgColor rgb="FFFFFFFF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thin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57"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3" borderId="0" xfId="0" applyFill="1"/>
    <xf numFmtId="1" fontId="0" fillId="4" borderId="0" xfId="0" applyNumberFormat="1" applyFill="1"/>
    <xf numFmtId="1" fontId="0" fillId="5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4" fontId="0" fillId="2" borderId="0" xfId="0" applyNumberFormat="1" applyFill="1"/>
    <xf numFmtId="0" fontId="1" fillId="2" borderId="0" xfId="0" applyFont="1" applyFill="1" applyAlignment="1">
      <alignment horizontal="left"/>
    </xf>
    <xf numFmtId="0" fontId="0" fillId="2" borderId="0" xfId="0" applyFill="1" applyProtection="1">
      <protection locked="0"/>
    </xf>
    <xf numFmtId="0" fontId="0" fillId="6" borderId="0" xfId="0" applyFill="1" applyAlignment="1" applyProtection="1">
      <alignment horizontal="right"/>
      <protection locked="0"/>
    </xf>
    <xf numFmtId="0" fontId="0" fillId="6" borderId="0" xfId="0" applyFill="1" applyAlignment="1">
      <alignment horizontal="right"/>
    </xf>
    <xf numFmtId="0" fontId="2" fillId="2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1" fontId="0" fillId="2" borderId="0" xfId="0" applyNumberForma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0" fillId="6" borderId="0" xfId="0" applyFill="1"/>
    <xf numFmtId="1" fontId="0" fillId="2" borderId="0" xfId="0" applyNumberFormat="1" applyFill="1"/>
    <xf numFmtId="1" fontId="4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horizontal="right"/>
    </xf>
    <xf numFmtId="0" fontId="6" fillId="6" borderId="0" xfId="0" applyFont="1" applyFill="1"/>
    <xf numFmtId="1" fontId="6" fillId="2" borderId="0" xfId="0" applyNumberFormat="1" applyFont="1" applyFill="1"/>
    <xf numFmtId="0" fontId="0" fillId="2" borderId="0" xfId="0" applyFill="1" applyAlignment="1">
      <alignment horizontal="center"/>
    </xf>
    <xf numFmtId="0" fontId="7" fillId="2" borderId="0" xfId="0" applyFont="1" applyFill="1"/>
    <xf numFmtId="4" fontId="6" fillId="2" borderId="0" xfId="0" applyNumberFormat="1" applyFont="1" applyFill="1"/>
    <xf numFmtId="0" fontId="8" fillId="7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1" fontId="8" fillId="7" borderId="3" xfId="0" applyNumberFormat="1" applyFont="1" applyFill="1" applyBorder="1" applyAlignment="1">
      <alignment horizontal="center" vertical="center" wrapText="1"/>
    </xf>
    <xf numFmtId="1" fontId="8" fillId="7" borderId="2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4" fontId="8" fillId="7" borderId="2" xfId="0" applyNumberFormat="1" applyFont="1" applyFill="1" applyBorder="1" applyAlignment="1">
      <alignment horizontal="center" vertical="center"/>
    </xf>
    <xf numFmtId="4" fontId="8" fillId="7" borderId="3" xfId="0" applyNumberFormat="1" applyFont="1" applyFill="1" applyBorder="1" applyAlignment="1">
      <alignment horizontal="center" vertical="center" wrapText="1"/>
    </xf>
    <xf numFmtId="4" fontId="8" fillId="7" borderId="3" xfId="0" applyNumberFormat="1" applyFont="1" applyFill="1" applyBorder="1" applyAlignment="1">
      <alignment horizontal="center" vertical="center"/>
    </xf>
    <xf numFmtId="4" fontId="8" fillId="7" borderId="2" xfId="0" applyNumberFormat="1" applyFont="1" applyFill="1" applyBorder="1" applyAlignment="1">
      <alignment horizontal="center" vertical="center" wrapText="1"/>
    </xf>
    <xf numFmtId="4" fontId="8" fillId="7" borderId="4" xfId="0" applyNumberFormat="1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left"/>
    </xf>
    <xf numFmtId="4" fontId="0" fillId="3" borderId="0" xfId="0" applyNumberFormat="1" applyFill="1" applyProtection="1">
      <protection locked="0"/>
    </xf>
    <xf numFmtId="164" fontId="0" fillId="2" borderId="0" xfId="0" applyNumberFormat="1" applyFill="1"/>
    <xf numFmtId="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4" fontId="10" fillId="2" borderId="0" xfId="0" applyNumberFormat="1" applyFont="1" applyFill="1" applyAlignment="1">
      <alignment horizontal="left"/>
    </xf>
    <xf numFmtId="164" fontId="0" fillId="9" borderId="0" xfId="0" applyNumberFormat="1" applyFill="1" applyAlignment="1">
      <alignment horizontal="right"/>
    </xf>
    <xf numFmtId="3" fontId="0" fillId="3" borderId="0" xfId="0" applyNumberFormat="1" applyFill="1" applyProtection="1">
      <protection locked="0"/>
    </xf>
    <xf numFmtId="3" fontId="0" fillId="4" borderId="0" xfId="0" applyNumberFormat="1" applyFill="1"/>
    <xf numFmtId="3" fontId="0" fillId="5" borderId="0" xfId="0" applyNumberFormat="1" applyFill="1" applyAlignment="1">
      <alignment horizontal="right"/>
    </xf>
    <xf numFmtId="4" fontId="11" fillId="10" borderId="0" xfId="0" applyNumberFormat="1" applyFont="1" applyFill="1" applyAlignment="1">
      <alignment horizontal="right"/>
    </xf>
    <xf numFmtId="3" fontId="11" fillId="11" borderId="0" xfId="0" applyNumberFormat="1" applyFont="1" applyFill="1" applyAlignment="1" applyProtection="1">
      <alignment horizontal="right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1874520</xdr:colOff>
      <xdr:row>0</xdr:row>
      <xdr:rowOff>1160430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235D65-7FD6-4F71-9A71-969CA31DD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0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4"/>
  <sheetViews>
    <sheetView showGridLines="0" tabSelected="1" workbookViewId="0"/>
  </sheetViews>
  <sheetFormatPr baseColWidth="10" defaultColWidth="11.44140625" defaultRowHeight="13.2" x14ac:dyDescent="0.25"/>
  <cols>
    <col min="1" max="1" width="11.6640625" customWidth="1"/>
    <col min="2" max="2" width="22.88671875" customWidth="1"/>
    <col min="3" max="3" width="24" style="1" customWidth="1"/>
    <col min="4" max="4" width="27.44140625" style="1" customWidth="1"/>
    <col min="5" max="5" width="50.5546875" style="2" customWidth="1"/>
    <col min="6" max="6" width="12" style="3" customWidth="1"/>
    <col min="7" max="7" width="10.44140625" style="4" customWidth="1"/>
    <col min="8" max="9" width="10.44140625" style="5" hidden="1" customWidth="1"/>
    <col min="10" max="10" width="13.44140625" style="6" customWidth="1"/>
    <col min="11" max="11" width="12.6640625" style="6" customWidth="1"/>
    <col min="12" max="12" width="12.44140625" style="6" customWidth="1"/>
    <col min="13" max="13" width="13.5546875" style="6" customWidth="1"/>
    <col min="14" max="14" width="12.5546875" customWidth="1"/>
    <col min="15" max="15" width="10.88671875" customWidth="1"/>
    <col min="16" max="16" width="10.88671875" style="7" customWidth="1"/>
    <col min="17" max="17" width="14.33203125" customWidth="1"/>
    <col min="18" max="18" width="9.5546875" customWidth="1"/>
    <col min="19" max="19" width="7" customWidth="1"/>
  </cols>
  <sheetData>
    <row r="1" spans="1:19" ht="140.25" customHeight="1" x14ac:dyDescent="0.3">
      <c r="A1" s="8"/>
      <c r="B1" s="9"/>
      <c r="C1" s="10"/>
      <c r="D1" s="11"/>
      <c r="E1" s="12"/>
      <c r="F1" s="13"/>
      <c r="G1" s="14"/>
      <c r="H1" s="15"/>
      <c r="I1" s="15"/>
      <c r="N1" s="16"/>
      <c r="O1" s="17"/>
      <c r="P1" s="18"/>
    </row>
    <row r="2" spans="1:19" ht="18.600000000000001" customHeight="1" x14ac:dyDescent="0.4">
      <c r="A2" s="19"/>
      <c r="B2" s="56" t="s">
        <v>0</v>
      </c>
      <c r="C2" s="56"/>
      <c r="D2" s="56"/>
      <c r="F2" s="20"/>
      <c r="G2" s="21"/>
      <c r="H2" s="22"/>
      <c r="I2" s="22"/>
      <c r="J2" s="23"/>
      <c r="K2" s="23"/>
      <c r="L2" s="23"/>
      <c r="M2" s="23"/>
      <c r="N2" s="19"/>
    </row>
    <row r="3" spans="1:19" ht="17.100000000000001" customHeight="1" x14ac:dyDescent="0.4">
      <c r="A3" s="24"/>
      <c r="B3" s="56" t="s">
        <v>1</v>
      </c>
      <c r="C3" s="56"/>
      <c r="D3" s="56"/>
      <c r="E3" s="25"/>
      <c r="F3" s="26"/>
      <c r="G3" s="27"/>
      <c r="H3" s="21"/>
      <c r="I3" s="21"/>
      <c r="J3" s="47" t="s">
        <v>2</v>
      </c>
      <c r="K3" s="25"/>
      <c r="L3" s="25"/>
      <c r="N3" s="28"/>
      <c r="O3" s="29"/>
      <c r="P3" s="30"/>
    </row>
    <row r="4" spans="1:19" ht="36.450000000000003" customHeight="1" x14ac:dyDescent="0.25">
      <c r="A4" s="31" t="s">
        <v>3</v>
      </c>
      <c r="B4" s="32" t="s">
        <v>4</v>
      </c>
      <c r="C4" s="33" t="s">
        <v>5</v>
      </c>
      <c r="D4" s="33" t="s">
        <v>6</v>
      </c>
      <c r="E4" s="34" t="s">
        <v>7</v>
      </c>
      <c r="F4" s="35" t="s">
        <v>8</v>
      </c>
      <c r="G4" s="36" t="s">
        <v>9</v>
      </c>
      <c r="H4" s="37"/>
      <c r="I4" s="37"/>
      <c r="J4" s="38" t="s">
        <v>10</v>
      </c>
      <c r="K4" s="38" t="s">
        <v>11</v>
      </c>
      <c r="L4" s="39" t="s">
        <v>12</v>
      </c>
      <c r="M4" s="40" t="s">
        <v>13</v>
      </c>
      <c r="N4" s="40" t="s">
        <v>14</v>
      </c>
      <c r="O4" s="40" t="s">
        <v>15</v>
      </c>
      <c r="P4" s="41" t="s">
        <v>16</v>
      </c>
      <c r="Q4" s="39" t="s">
        <v>17</v>
      </c>
      <c r="R4" s="42" t="s">
        <v>18</v>
      </c>
      <c r="S4" s="43" t="s">
        <v>19</v>
      </c>
    </row>
    <row r="5" spans="1:19" x14ac:dyDescent="0.25">
      <c r="A5" s="48" t="s">
        <v>20</v>
      </c>
      <c r="B5" s="48" t="s">
        <v>21</v>
      </c>
      <c r="C5" s="48" t="s">
        <v>22</v>
      </c>
      <c r="D5" s="48"/>
      <c r="E5" s="49" t="s">
        <v>23</v>
      </c>
      <c r="F5" s="51">
        <v>0</v>
      </c>
      <c r="G5" s="52">
        <v>11</v>
      </c>
      <c r="H5" s="53">
        <v>0</v>
      </c>
      <c r="I5" s="53">
        <v>0</v>
      </c>
      <c r="J5" s="6" t="s">
        <v>24</v>
      </c>
      <c r="K5" s="6" t="s">
        <v>25</v>
      </c>
      <c r="L5" s="6">
        <v>8484.2099999999991</v>
      </c>
      <c r="M5" s="6">
        <v>8484.2099999999991</v>
      </c>
      <c r="N5" s="7">
        <v>14.56</v>
      </c>
      <c r="O5" s="7">
        <v>8475.7257900000004</v>
      </c>
      <c r="P5" s="7">
        <f t="shared" ref="P5:P68" si="0">F5*L5</f>
        <v>0</v>
      </c>
      <c r="Q5" t="s">
        <v>26</v>
      </c>
      <c r="R5">
        <v>14</v>
      </c>
      <c r="S5">
        <v>0</v>
      </c>
    </row>
    <row r="6" spans="1:19" x14ac:dyDescent="0.25">
      <c r="A6" s="48" t="s">
        <v>27</v>
      </c>
      <c r="B6" s="48" t="s">
        <v>28</v>
      </c>
      <c r="C6" s="48" t="s">
        <v>22</v>
      </c>
      <c r="D6" s="48" t="s">
        <v>29</v>
      </c>
      <c r="E6" s="49" t="s">
        <v>30</v>
      </c>
      <c r="F6" s="51">
        <v>0</v>
      </c>
      <c r="G6" s="52">
        <v>2</v>
      </c>
      <c r="H6" s="53">
        <v>0</v>
      </c>
      <c r="I6" s="53">
        <v>0</v>
      </c>
      <c r="J6" s="50" t="s">
        <v>31</v>
      </c>
      <c r="K6" s="6" t="s">
        <v>25</v>
      </c>
      <c r="L6" s="6">
        <v>3898.46</v>
      </c>
      <c r="M6" s="6">
        <v>3898.46</v>
      </c>
      <c r="N6" s="7">
        <v>6.69</v>
      </c>
      <c r="O6" s="7">
        <v>3894.5615400000002</v>
      </c>
      <c r="P6" s="7">
        <f t="shared" si="0"/>
        <v>0</v>
      </c>
      <c r="Q6" t="s">
        <v>32</v>
      </c>
      <c r="R6">
        <v>14</v>
      </c>
      <c r="S6">
        <v>0</v>
      </c>
    </row>
    <row r="7" spans="1:19" x14ac:dyDescent="0.25">
      <c r="A7" s="48" t="s">
        <v>33</v>
      </c>
      <c r="B7" s="48" t="s">
        <v>34</v>
      </c>
      <c r="C7" s="48" t="s">
        <v>22</v>
      </c>
      <c r="D7" s="48" t="s">
        <v>35</v>
      </c>
      <c r="E7" s="49" t="s">
        <v>36</v>
      </c>
      <c r="F7" s="51">
        <v>0</v>
      </c>
      <c r="G7" s="52">
        <v>2</v>
      </c>
      <c r="H7" s="53">
        <v>0</v>
      </c>
      <c r="I7" s="53">
        <v>0</v>
      </c>
      <c r="J7" s="50" t="s">
        <v>31</v>
      </c>
      <c r="K7" s="6" t="s">
        <v>25</v>
      </c>
      <c r="L7" s="6">
        <v>16201.37</v>
      </c>
      <c r="M7" s="6">
        <v>16201.37</v>
      </c>
      <c r="N7" s="7">
        <v>27.8</v>
      </c>
      <c r="O7" s="7">
        <v>16185.16863</v>
      </c>
      <c r="P7" s="7">
        <f t="shared" si="0"/>
        <v>0</v>
      </c>
      <c r="Q7" t="s">
        <v>37</v>
      </c>
      <c r="R7">
        <v>14</v>
      </c>
      <c r="S7">
        <v>0</v>
      </c>
    </row>
    <row r="8" spans="1:19" x14ac:dyDescent="0.25">
      <c r="A8" s="48" t="s">
        <v>38</v>
      </c>
      <c r="B8" s="48" t="s">
        <v>39</v>
      </c>
      <c r="C8" s="48" t="s">
        <v>22</v>
      </c>
      <c r="D8" s="48" t="s">
        <v>40</v>
      </c>
      <c r="E8" s="49" t="s">
        <v>41</v>
      </c>
      <c r="F8" s="51">
        <v>0</v>
      </c>
      <c r="G8" s="52">
        <v>9</v>
      </c>
      <c r="H8" s="53">
        <v>0</v>
      </c>
      <c r="I8" s="53">
        <v>0</v>
      </c>
      <c r="J8" s="50" t="s">
        <v>42</v>
      </c>
      <c r="K8" s="6" t="s">
        <v>25</v>
      </c>
      <c r="L8" s="6">
        <v>2287.1</v>
      </c>
      <c r="M8" s="6">
        <v>2287.1</v>
      </c>
      <c r="N8" s="7">
        <v>3.93</v>
      </c>
      <c r="O8" s="7">
        <v>2284.8128999999999</v>
      </c>
      <c r="P8" s="7">
        <f t="shared" si="0"/>
        <v>0</v>
      </c>
      <c r="Q8" t="s">
        <v>43</v>
      </c>
      <c r="R8">
        <v>14</v>
      </c>
      <c r="S8">
        <v>0</v>
      </c>
    </row>
    <row r="9" spans="1:19" x14ac:dyDescent="0.25">
      <c r="A9" s="48" t="s">
        <v>44</v>
      </c>
      <c r="B9" s="48" t="s">
        <v>45</v>
      </c>
      <c r="C9" s="48" t="s">
        <v>22</v>
      </c>
      <c r="D9" s="48" t="s">
        <v>46</v>
      </c>
      <c r="E9" s="49" t="s">
        <v>47</v>
      </c>
      <c r="F9" s="51">
        <v>0</v>
      </c>
      <c r="G9" s="52">
        <v>1</v>
      </c>
      <c r="H9" s="53">
        <v>0</v>
      </c>
      <c r="I9" s="53">
        <v>0</v>
      </c>
      <c r="J9" s="6" t="s">
        <v>24</v>
      </c>
      <c r="K9" s="44" t="s">
        <v>25</v>
      </c>
      <c r="L9" s="6">
        <v>3263.16</v>
      </c>
      <c r="M9" s="6">
        <v>3263.16</v>
      </c>
      <c r="N9" s="7">
        <v>5.6</v>
      </c>
      <c r="O9" s="7">
        <v>3259.8968399999999</v>
      </c>
      <c r="P9" s="7">
        <f t="shared" si="0"/>
        <v>0</v>
      </c>
      <c r="Q9" t="s">
        <v>48</v>
      </c>
      <c r="R9">
        <v>14</v>
      </c>
      <c r="S9">
        <v>0</v>
      </c>
    </row>
    <row r="10" spans="1:19" x14ac:dyDescent="0.25">
      <c r="A10" s="48" t="s">
        <v>49</v>
      </c>
      <c r="B10" s="48" t="s">
        <v>50</v>
      </c>
      <c r="C10" s="48" t="s">
        <v>22</v>
      </c>
      <c r="D10" s="48" t="s">
        <v>51</v>
      </c>
      <c r="E10" s="49" t="s">
        <v>52</v>
      </c>
      <c r="F10" s="51">
        <v>0</v>
      </c>
      <c r="G10" s="52">
        <v>1</v>
      </c>
      <c r="H10" s="53">
        <v>0</v>
      </c>
      <c r="I10" s="53">
        <v>0</v>
      </c>
      <c r="J10" s="50" t="s">
        <v>53</v>
      </c>
      <c r="K10" s="6" t="s">
        <v>25</v>
      </c>
      <c r="L10" s="6">
        <v>5475.17</v>
      </c>
      <c r="M10" s="6">
        <v>5475.17</v>
      </c>
      <c r="N10" s="7">
        <v>9.4</v>
      </c>
      <c r="O10" s="7">
        <v>5469.6948300000004</v>
      </c>
      <c r="P10" s="7">
        <f t="shared" si="0"/>
        <v>0</v>
      </c>
      <c r="Q10" t="s">
        <v>54</v>
      </c>
      <c r="R10">
        <v>14</v>
      </c>
      <c r="S10">
        <v>0</v>
      </c>
    </row>
    <row r="11" spans="1:19" x14ac:dyDescent="0.25">
      <c r="A11" s="48" t="s">
        <v>55</v>
      </c>
      <c r="B11" s="48" t="s">
        <v>45</v>
      </c>
      <c r="C11" s="48" t="s">
        <v>22</v>
      </c>
      <c r="D11" s="48" t="s">
        <v>56</v>
      </c>
      <c r="E11" s="49" t="s">
        <v>57</v>
      </c>
      <c r="F11" s="51">
        <v>0</v>
      </c>
      <c r="G11" s="52">
        <v>149</v>
      </c>
      <c r="H11" s="53">
        <v>0</v>
      </c>
      <c r="I11" s="53">
        <v>0</v>
      </c>
      <c r="J11" s="50" t="s">
        <v>31</v>
      </c>
      <c r="K11" s="6" t="s">
        <v>58</v>
      </c>
      <c r="L11" s="6">
        <v>7970.31</v>
      </c>
      <c r="M11" s="6">
        <v>7810.9</v>
      </c>
      <c r="N11" s="7">
        <v>13.4</v>
      </c>
      <c r="O11" s="7">
        <v>7803.0891000000001</v>
      </c>
      <c r="P11" s="7">
        <f t="shared" si="0"/>
        <v>0</v>
      </c>
      <c r="Q11" t="s">
        <v>59</v>
      </c>
      <c r="R11">
        <v>14</v>
      </c>
      <c r="S11">
        <v>0</v>
      </c>
    </row>
    <row r="12" spans="1:19" x14ac:dyDescent="0.25">
      <c r="A12" s="48" t="s">
        <v>60</v>
      </c>
      <c r="B12" s="48" t="s">
        <v>61</v>
      </c>
      <c r="C12" s="48" t="s">
        <v>22</v>
      </c>
      <c r="D12" s="48" t="s">
        <v>62</v>
      </c>
      <c r="E12" s="49" t="s">
        <v>63</v>
      </c>
      <c r="F12" s="51">
        <v>0</v>
      </c>
      <c r="G12" s="52">
        <v>5</v>
      </c>
      <c r="H12" s="53">
        <v>0</v>
      </c>
      <c r="I12" s="53">
        <v>0</v>
      </c>
      <c r="J12" s="50" t="s">
        <v>31</v>
      </c>
      <c r="K12" s="6" t="s">
        <v>25</v>
      </c>
      <c r="L12" s="6">
        <v>8103.03</v>
      </c>
      <c r="M12" s="6">
        <v>8103.03</v>
      </c>
      <c r="N12" s="7">
        <v>13.91</v>
      </c>
      <c r="O12" s="7">
        <v>8094.9269700000004</v>
      </c>
      <c r="P12" s="7">
        <f t="shared" si="0"/>
        <v>0</v>
      </c>
      <c r="Q12" t="s">
        <v>64</v>
      </c>
      <c r="R12">
        <v>14</v>
      </c>
      <c r="S12">
        <v>0</v>
      </c>
    </row>
    <row r="13" spans="1:19" x14ac:dyDescent="0.25">
      <c r="A13" s="48" t="s">
        <v>65</v>
      </c>
      <c r="B13" s="48" t="s">
        <v>28</v>
      </c>
      <c r="C13" s="48" t="s">
        <v>22</v>
      </c>
      <c r="D13" s="48" t="s">
        <v>66</v>
      </c>
      <c r="E13" s="49" t="s">
        <v>67</v>
      </c>
      <c r="F13" s="51">
        <v>0</v>
      </c>
      <c r="G13" s="52">
        <v>6</v>
      </c>
      <c r="H13" s="53">
        <v>0</v>
      </c>
      <c r="I13" s="53">
        <v>0</v>
      </c>
      <c r="J13" s="6" t="s">
        <v>68</v>
      </c>
      <c r="K13" s="6" t="s">
        <v>25</v>
      </c>
      <c r="L13" s="6">
        <v>2720.26</v>
      </c>
      <c r="M13" s="6">
        <v>2720.26</v>
      </c>
      <c r="N13" s="7">
        <v>4.67</v>
      </c>
      <c r="O13" s="7">
        <v>2717.5397400000002</v>
      </c>
      <c r="P13" s="7">
        <f t="shared" si="0"/>
        <v>0</v>
      </c>
      <c r="Q13" t="s">
        <v>69</v>
      </c>
      <c r="R13">
        <v>14</v>
      </c>
      <c r="S13">
        <v>0</v>
      </c>
    </row>
    <row r="14" spans="1:19" x14ac:dyDescent="0.25">
      <c r="A14" s="48" t="s">
        <v>70</v>
      </c>
      <c r="B14" s="48" t="s">
        <v>28</v>
      </c>
      <c r="C14" s="48" t="s">
        <v>22</v>
      </c>
      <c r="D14" s="48" t="s">
        <v>66</v>
      </c>
      <c r="E14" s="49" t="s">
        <v>71</v>
      </c>
      <c r="F14" s="51">
        <v>0</v>
      </c>
      <c r="G14" s="52">
        <v>2</v>
      </c>
      <c r="H14" s="53">
        <v>0</v>
      </c>
      <c r="I14" s="53">
        <v>0</v>
      </c>
      <c r="J14" s="6" t="s">
        <v>72</v>
      </c>
      <c r="K14" s="6" t="s">
        <v>25</v>
      </c>
      <c r="L14" s="6">
        <v>3107.22</v>
      </c>
      <c r="M14" s="6">
        <v>3107.22</v>
      </c>
      <c r="N14" s="7">
        <v>5.33</v>
      </c>
      <c r="O14" s="7">
        <v>3104.1127799999999</v>
      </c>
      <c r="P14" s="7">
        <f t="shared" si="0"/>
        <v>0</v>
      </c>
      <c r="Q14" t="s">
        <v>73</v>
      </c>
      <c r="R14">
        <v>14</v>
      </c>
      <c r="S14">
        <v>0</v>
      </c>
    </row>
    <row r="15" spans="1:19" x14ac:dyDescent="0.25">
      <c r="A15" s="48" t="s">
        <v>74</v>
      </c>
      <c r="B15" s="48" t="s">
        <v>28</v>
      </c>
      <c r="C15" s="48" t="s">
        <v>22</v>
      </c>
      <c r="D15" s="48" t="s">
        <v>75</v>
      </c>
      <c r="E15" s="49" t="s">
        <v>76</v>
      </c>
      <c r="F15" s="51">
        <v>0</v>
      </c>
      <c r="G15" s="52">
        <v>4</v>
      </c>
      <c r="H15" s="53">
        <v>0</v>
      </c>
      <c r="I15" s="53">
        <v>0</v>
      </c>
      <c r="J15" s="6" t="s">
        <v>77</v>
      </c>
      <c r="K15" s="6" t="s">
        <v>25</v>
      </c>
      <c r="L15" s="6">
        <v>3395.99</v>
      </c>
      <c r="M15" s="6">
        <v>3395.99</v>
      </c>
      <c r="N15" s="7">
        <v>5.83</v>
      </c>
      <c r="O15" s="7">
        <v>3392.5940099999998</v>
      </c>
      <c r="P15" s="7">
        <f t="shared" si="0"/>
        <v>0</v>
      </c>
      <c r="Q15" t="s">
        <v>78</v>
      </c>
      <c r="R15">
        <v>14</v>
      </c>
      <c r="S15">
        <v>0</v>
      </c>
    </row>
    <row r="16" spans="1:19" x14ac:dyDescent="0.25">
      <c r="A16" s="48" t="s">
        <v>79</v>
      </c>
      <c r="B16" s="48" t="s">
        <v>21</v>
      </c>
      <c r="C16" s="48" t="s">
        <v>22</v>
      </c>
      <c r="D16" s="48" t="s">
        <v>80</v>
      </c>
      <c r="E16" s="49" t="s">
        <v>81</v>
      </c>
      <c r="F16" s="51">
        <v>0</v>
      </c>
      <c r="G16" s="52">
        <v>132</v>
      </c>
      <c r="H16" s="53">
        <v>0</v>
      </c>
      <c r="I16" s="53">
        <v>0</v>
      </c>
      <c r="J16" s="6" t="s">
        <v>82</v>
      </c>
      <c r="K16" s="6" t="s">
        <v>25</v>
      </c>
      <c r="L16" s="6">
        <v>2240.89</v>
      </c>
      <c r="M16" s="6">
        <v>2240.89</v>
      </c>
      <c r="N16" s="7">
        <v>3.85</v>
      </c>
      <c r="O16" s="7">
        <v>2238.6491099999998</v>
      </c>
      <c r="P16" s="7">
        <f t="shared" si="0"/>
        <v>0</v>
      </c>
      <c r="Q16" t="s">
        <v>83</v>
      </c>
      <c r="R16">
        <v>14</v>
      </c>
      <c r="S16">
        <v>0</v>
      </c>
    </row>
    <row r="17" spans="1:19" x14ac:dyDescent="0.25">
      <c r="A17" s="48" t="s">
        <v>84</v>
      </c>
      <c r="B17" s="48" t="s">
        <v>34</v>
      </c>
      <c r="C17" s="48" t="s">
        <v>22</v>
      </c>
      <c r="D17" s="48" t="s">
        <v>85</v>
      </c>
      <c r="E17" s="49" t="s">
        <v>86</v>
      </c>
      <c r="F17" s="51">
        <v>0</v>
      </c>
      <c r="G17" s="52">
        <v>6</v>
      </c>
      <c r="H17" s="53">
        <v>0</v>
      </c>
      <c r="I17" s="53">
        <v>0</v>
      </c>
      <c r="J17" s="6" t="s">
        <v>87</v>
      </c>
      <c r="K17" s="6" t="s">
        <v>25</v>
      </c>
      <c r="L17" s="6">
        <v>820.12</v>
      </c>
      <c r="M17" s="6">
        <v>820.12</v>
      </c>
      <c r="N17" s="7">
        <v>1.41</v>
      </c>
      <c r="O17" s="7">
        <v>819.29988000000003</v>
      </c>
      <c r="P17" s="7">
        <f t="shared" si="0"/>
        <v>0</v>
      </c>
      <c r="Q17" t="s">
        <v>88</v>
      </c>
      <c r="R17">
        <v>14</v>
      </c>
      <c r="S17">
        <v>0</v>
      </c>
    </row>
    <row r="18" spans="1:19" x14ac:dyDescent="0.25">
      <c r="A18" s="48" t="s">
        <v>89</v>
      </c>
      <c r="B18" s="48" t="s">
        <v>21</v>
      </c>
      <c r="C18" s="48" t="s">
        <v>22</v>
      </c>
      <c r="D18" s="48" t="s">
        <v>90</v>
      </c>
      <c r="E18" s="49" t="s">
        <v>91</v>
      </c>
      <c r="F18" s="51">
        <v>0</v>
      </c>
      <c r="G18" s="52">
        <v>2</v>
      </c>
      <c r="H18" s="53">
        <v>0</v>
      </c>
      <c r="I18" s="53">
        <v>0</v>
      </c>
      <c r="J18" s="50" t="s">
        <v>92</v>
      </c>
      <c r="K18" s="6" t="s">
        <v>25</v>
      </c>
      <c r="L18" s="6">
        <v>1339.92</v>
      </c>
      <c r="M18" s="6">
        <v>1339.92</v>
      </c>
      <c r="N18" s="7">
        <v>2.2999999999999998</v>
      </c>
      <c r="O18" s="7">
        <v>1338.58008</v>
      </c>
      <c r="P18" s="7">
        <f t="shared" si="0"/>
        <v>0</v>
      </c>
      <c r="Q18" t="s">
        <v>93</v>
      </c>
      <c r="R18">
        <v>14</v>
      </c>
      <c r="S18">
        <v>0</v>
      </c>
    </row>
    <row r="19" spans="1:19" x14ac:dyDescent="0.25">
      <c r="A19" s="48" t="s">
        <v>94</v>
      </c>
      <c r="B19" s="48" t="s">
        <v>21</v>
      </c>
      <c r="C19" s="48" t="s">
        <v>22</v>
      </c>
      <c r="D19" s="48" t="s">
        <v>90</v>
      </c>
      <c r="E19" s="49" t="s">
        <v>95</v>
      </c>
      <c r="F19" s="51">
        <v>0</v>
      </c>
      <c r="G19" s="52">
        <v>19</v>
      </c>
      <c r="H19" s="53">
        <v>0</v>
      </c>
      <c r="I19" s="53">
        <v>0</v>
      </c>
      <c r="J19" s="6" t="s">
        <v>82</v>
      </c>
      <c r="K19" s="6" t="s">
        <v>25</v>
      </c>
      <c r="L19" s="6">
        <v>5128.6400000000003</v>
      </c>
      <c r="M19" s="6">
        <v>5128.6400000000003</v>
      </c>
      <c r="N19" s="7">
        <v>8.8000000000000007</v>
      </c>
      <c r="O19" s="7">
        <v>5123.5113600000004</v>
      </c>
      <c r="P19" s="7">
        <f t="shared" si="0"/>
        <v>0</v>
      </c>
      <c r="Q19" t="s">
        <v>96</v>
      </c>
      <c r="R19">
        <v>14</v>
      </c>
      <c r="S19">
        <v>0</v>
      </c>
    </row>
    <row r="20" spans="1:19" x14ac:dyDescent="0.25">
      <c r="A20" s="48" t="s">
        <v>97</v>
      </c>
      <c r="B20" s="48" t="s">
        <v>98</v>
      </c>
      <c r="C20" s="48" t="s">
        <v>22</v>
      </c>
      <c r="D20" s="48" t="s">
        <v>90</v>
      </c>
      <c r="E20" s="49" t="s">
        <v>99</v>
      </c>
      <c r="F20" s="51">
        <v>0</v>
      </c>
      <c r="G20" s="52">
        <v>3</v>
      </c>
      <c r="H20" s="53">
        <v>0</v>
      </c>
      <c r="I20" s="53">
        <v>0</v>
      </c>
      <c r="J20" s="6" t="s">
        <v>100</v>
      </c>
      <c r="K20" s="6" t="s">
        <v>25</v>
      </c>
      <c r="L20" s="6">
        <v>6179.79</v>
      </c>
      <c r="M20" s="6">
        <v>6179.79</v>
      </c>
      <c r="N20" s="7">
        <v>10.61</v>
      </c>
      <c r="O20" s="7">
        <v>6173.6102099999998</v>
      </c>
      <c r="P20" s="7">
        <f t="shared" si="0"/>
        <v>0</v>
      </c>
      <c r="Q20" t="s">
        <v>101</v>
      </c>
      <c r="R20">
        <v>14</v>
      </c>
      <c r="S20">
        <v>0</v>
      </c>
    </row>
    <row r="21" spans="1:19" x14ac:dyDescent="0.25">
      <c r="A21" s="48" t="s">
        <v>102</v>
      </c>
      <c r="B21" s="48" t="s">
        <v>98</v>
      </c>
      <c r="C21" s="48" t="s">
        <v>22</v>
      </c>
      <c r="D21" s="48" t="s">
        <v>90</v>
      </c>
      <c r="E21" s="49" t="s">
        <v>103</v>
      </c>
      <c r="F21" s="51">
        <v>0</v>
      </c>
      <c r="G21" s="52">
        <v>4</v>
      </c>
      <c r="H21" s="53">
        <v>0</v>
      </c>
      <c r="I21" s="53">
        <v>0</v>
      </c>
      <c r="J21" s="6" t="s">
        <v>104</v>
      </c>
      <c r="K21" s="6" t="s">
        <v>25</v>
      </c>
      <c r="L21" s="6">
        <v>9587.33</v>
      </c>
      <c r="M21" s="6">
        <v>9587.33</v>
      </c>
      <c r="N21" s="7">
        <v>16.45</v>
      </c>
      <c r="O21" s="7">
        <v>9577.7426699999996</v>
      </c>
      <c r="P21" s="7">
        <f t="shared" si="0"/>
        <v>0</v>
      </c>
      <c r="Q21" t="s">
        <v>105</v>
      </c>
      <c r="R21">
        <v>14</v>
      </c>
      <c r="S21">
        <v>0</v>
      </c>
    </row>
    <row r="22" spans="1:19" x14ac:dyDescent="0.25">
      <c r="A22" s="48" t="s">
        <v>106</v>
      </c>
      <c r="B22" s="48" t="s">
        <v>107</v>
      </c>
      <c r="C22" s="48" t="s">
        <v>22</v>
      </c>
      <c r="D22" s="48" t="s">
        <v>108</v>
      </c>
      <c r="E22" s="49" t="s">
        <v>109</v>
      </c>
      <c r="F22" s="51">
        <v>0</v>
      </c>
      <c r="G22" s="52">
        <v>3</v>
      </c>
      <c r="H22" s="53">
        <v>0</v>
      </c>
      <c r="I22" s="53">
        <v>0</v>
      </c>
      <c r="J22" s="50" t="s">
        <v>110</v>
      </c>
      <c r="K22" s="6" t="s">
        <v>25</v>
      </c>
      <c r="L22" s="6">
        <v>10066.700000000001</v>
      </c>
      <c r="M22" s="6">
        <v>10066.700000000001</v>
      </c>
      <c r="N22" s="7">
        <v>17.28</v>
      </c>
      <c r="O22" s="7">
        <v>10056.6333</v>
      </c>
      <c r="P22" s="7">
        <f t="shared" si="0"/>
        <v>0</v>
      </c>
      <c r="Q22" t="s">
        <v>111</v>
      </c>
      <c r="R22">
        <v>14</v>
      </c>
      <c r="S22">
        <v>0</v>
      </c>
    </row>
    <row r="23" spans="1:19" x14ac:dyDescent="0.25">
      <c r="A23" s="48" t="s">
        <v>112</v>
      </c>
      <c r="B23" s="48" t="s">
        <v>113</v>
      </c>
      <c r="C23" s="48" t="s">
        <v>22</v>
      </c>
      <c r="D23" s="48" t="s">
        <v>62</v>
      </c>
      <c r="E23" s="49" t="s">
        <v>114</v>
      </c>
      <c r="F23" s="51">
        <v>0</v>
      </c>
      <c r="G23" s="52">
        <v>1</v>
      </c>
      <c r="H23" s="53">
        <v>0</v>
      </c>
      <c r="I23" s="53">
        <v>0</v>
      </c>
      <c r="J23" s="6" t="s">
        <v>87</v>
      </c>
      <c r="K23" s="6" t="s">
        <v>25</v>
      </c>
      <c r="L23" s="6">
        <v>2477.69</v>
      </c>
      <c r="M23" s="6">
        <v>2477.69</v>
      </c>
      <c r="N23" s="7">
        <v>4.25</v>
      </c>
      <c r="O23" s="7">
        <v>2475.2123099999999</v>
      </c>
      <c r="P23" s="7">
        <f t="shared" si="0"/>
        <v>0</v>
      </c>
      <c r="Q23" t="s">
        <v>115</v>
      </c>
      <c r="R23">
        <v>14</v>
      </c>
      <c r="S23">
        <v>0</v>
      </c>
    </row>
    <row r="24" spans="1:19" x14ac:dyDescent="0.25">
      <c r="A24" s="48" t="s">
        <v>116</v>
      </c>
      <c r="B24" s="48" t="s">
        <v>117</v>
      </c>
      <c r="C24" s="48" t="s">
        <v>22</v>
      </c>
      <c r="D24" s="48" t="s">
        <v>118</v>
      </c>
      <c r="E24" s="49" t="s">
        <v>119</v>
      </c>
      <c r="F24" s="51">
        <v>0</v>
      </c>
      <c r="G24" s="52">
        <v>1</v>
      </c>
      <c r="H24" s="53">
        <v>0</v>
      </c>
      <c r="I24" s="53">
        <v>0</v>
      </c>
      <c r="J24" s="6" t="s">
        <v>87</v>
      </c>
      <c r="K24" s="6" t="s">
        <v>25</v>
      </c>
      <c r="L24" s="6">
        <v>3673.22</v>
      </c>
      <c r="M24" s="6">
        <v>3673.22</v>
      </c>
      <c r="N24" s="7">
        <v>6.3</v>
      </c>
      <c r="O24" s="7">
        <v>3669.5467800000001</v>
      </c>
      <c r="P24" s="7">
        <f t="shared" si="0"/>
        <v>0</v>
      </c>
      <c r="Q24" t="s">
        <v>120</v>
      </c>
      <c r="R24">
        <v>14</v>
      </c>
      <c r="S24">
        <v>0</v>
      </c>
    </row>
    <row r="25" spans="1:19" x14ac:dyDescent="0.25">
      <c r="A25" s="48" t="s">
        <v>121</v>
      </c>
      <c r="B25" s="48" t="s">
        <v>122</v>
      </c>
      <c r="C25" s="48" t="s">
        <v>22</v>
      </c>
      <c r="D25" s="48" t="s">
        <v>123</v>
      </c>
      <c r="E25" s="49" t="s">
        <v>124</v>
      </c>
      <c r="F25" s="51">
        <v>0</v>
      </c>
      <c r="G25" s="52">
        <v>1</v>
      </c>
      <c r="H25" s="53">
        <v>0</v>
      </c>
      <c r="I25" s="53">
        <v>0</v>
      </c>
      <c r="J25" s="50" t="s">
        <v>125</v>
      </c>
      <c r="K25" s="6" t="s">
        <v>25</v>
      </c>
      <c r="L25" s="6">
        <v>8438.01</v>
      </c>
      <c r="M25" s="6">
        <v>8438.01</v>
      </c>
      <c r="N25" s="7">
        <v>14.48</v>
      </c>
      <c r="O25" s="7">
        <v>8429.5719900000004</v>
      </c>
      <c r="P25" s="7">
        <f t="shared" si="0"/>
        <v>0</v>
      </c>
      <c r="Q25" t="s">
        <v>126</v>
      </c>
      <c r="R25">
        <v>14</v>
      </c>
      <c r="S25">
        <v>0</v>
      </c>
    </row>
    <row r="26" spans="1:19" x14ac:dyDescent="0.25">
      <c r="A26" s="48" t="s">
        <v>127</v>
      </c>
      <c r="B26" s="48" t="s">
        <v>50</v>
      </c>
      <c r="C26" s="48" t="s">
        <v>22</v>
      </c>
      <c r="D26" s="48" t="s">
        <v>128</v>
      </c>
      <c r="E26" s="49" t="s">
        <v>129</v>
      </c>
      <c r="F26" s="51">
        <v>0</v>
      </c>
      <c r="G26" s="52">
        <v>4</v>
      </c>
      <c r="H26" s="53">
        <v>0</v>
      </c>
      <c r="I26" s="53">
        <v>0</v>
      </c>
      <c r="J26" s="6" t="s">
        <v>130</v>
      </c>
      <c r="K26" s="6" t="s">
        <v>25</v>
      </c>
      <c r="L26" s="6">
        <v>5504.05</v>
      </c>
      <c r="M26" s="6">
        <v>5504.05</v>
      </c>
      <c r="N26" s="7">
        <v>9.4499999999999993</v>
      </c>
      <c r="O26" s="7">
        <v>5498.5459499999997</v>
      </c>
      <c r="P26" s="7">
        <f t="shared" si="0"/>
        <v>0</v>
      </c>
      <c r="Q26" t="s">
        <v>131</v>
      </c>
      <c r="R26">
        <v>14</v>
      </c>
      <c r="S26">
        <v>0</v>
      </c>
    </row>
    <row r="27" spans="1:19" x14ac:dyDescent="0.25">
      <c r="A27" s="48" t="s">
        <v>132</v>
      </c>
      <c r="B27" s="48" t="s">
        <v>50</v>
      </c>
      <c r="C27" s="48" t="s">
        <v>22</v>
      </c>
      <c r="D27" s="48" t="s">
        <v>128</v>
      </c>
      <c r="E27" s="49" t="s">
        <v>133</v>
      </c>
      <c r="F27" s="51">
        <v>0</v>
      </c>
      <c r="G27" s="52">
        <v>1</v>
      </c>
      <c r="H27" s="53">
        <v>0</v>
      </c>
      <c r="I27" s="53">
        <v>0</v>
      </c>
      <c r="J27" s="6" t="s">
        <v>134</v>
      </c>
      <c r="K27" s="6" t="s">
        <v>25</v>
      </c>
      <c r="L27" s="6">
        <v>4198.79</v>
      </c>
      <c r="M27" s="6">
        <v>4198.79</v>
      </c>
      <c r="N27" s="7">
        <v>7.21</v>
      </c>
      <c r="O27" s="7">
        <v>4194.5912099999996</v>
      </c>
      <c r="P27" s="7">
        <f t="shared" si="0"/>
        <v>0</v>
      </c>
      <c r="Q27" t="s">
        <v>135</v>
      </c>
      <c r="R27">
        <v>14</v>
      </c>
      <c r="S27">
        <v>0</v>
      </c>
    </row>
    <row r="28" spans="1:19" x14ac:dyDescent="0.25">
      <c r="A28" s="48" t="s">
        <v>136</v>
      </c>
      <c r="B28" s="48" t="s">
        <v>34</v>
      </c>
      <c r="C28" s="48" t="s">
        <v>22</v>
      </c>
      <c r="D28" s="48" t="s">
        <v>137</v>
      </c>
      <c r="E28" s="49" t="s">
        <v>138</v>
      </c>
      <c r="F28" s="51">
        <v>0</v>
      </c>
      <c r="G28" s="52">
        <v>1</v>
      </c>
      <c r="H28" s="53">
        <v>0</v>
      </c>
      <c r="I28" s="53">
        <v>0</v>
      </c>
      <c r="J28" s="6" t="s">
        <v>139</v>
      </c>
      <c r="K28" s="6" t="s">
        <v>25</v>
      </c>
      <c r="L28" s="6">
        <v>13208.57</v>
      </c>
      <c r="M28" s="6">
        <v>13208.57</v>
      </c>
      <c r="N28" s="7">
        <v>22.67</v>
      </c>
      <c r="O28" s="7">
        <v>13195.361430000001</v>
      </c>
      <c r="P28" s="7">
        <f t="shared" si="0"/>
        <v>0</v>
      </c>
      <c r="Q28" t="s">
        <v>140</v>
      </c>
      <c r="R28">
        <v>14</v>
      </c>
      <c r="S28">
        <v>0</v>
      </c>
    </row>
    <row r="29" spans="1:19" x14ac:dyDescent="0.25">
      <c r="A29" s="48" t="s">
        <v>141</v>
      </c>
      <c r="B29" s="48" t="s">
        <v>45</v>
      </c>
      <c r="C29" s="48" t="s">
        <v>22</v>
      </c>
      <c r="D29" s="48" t="s">
        <v>142</v>
      </c>
      <c r="E29" s="49" t="s">
        <v>143</v>
      </c>
      <c r="F29" s="51">
        <v>0</v>
      </c>
      <c r="G29" s="52">
        <v>5</v>
      </c>
      <c r="H29" s="53">
        <v>0</v>
      </c>
      <c r="I29" s="53">
        <v>0</v>
      </c>
      <c r="J29" s="50" t="s">
        <v>144</v>
      </c>
      <c r="K29" s="6" t="s">
        <v>25</v>
      </c>
      <c r="L29" s="6">
        <v>5452.07</v>
      </c>
      <c r="M29" s="6">
        <v>5452.07</v>
      </c>
      <c r="N29" s="7">
        <v>9.36</v>
      </c>
      <c r="O29" s="7">
        <v>5446.6179300000003</v>
      </c>
      <c r="P29" s="7">
        <f t="shared" si="0"/>
        <v>0</v>
      </c>
      <c r="Q29" t="s">
        <v>145</v>
      </c>
      <c r="R29">
        <v>14</v>
      </c>
      <c r="S29">
        <v>0</v>
      </c>
    </row>
    <row r="30" spans="1:19" x14ac:dyDescent="0.25">
      <c r="A30" s="48" t="s">
        <v>146</v>
      </c>
      <c r="B30" s="48" t="s">
        <v>21</v>
      </c>
      <c r="C30" s="48" t="s">
        <v>22</v>
      </c>
      <c r="D30" s="48" t="s">
        <v>147</v>
      </c>
      <c r="E30" s="49" t="s">
        <v>148</v>
      </c>
      <c r="F30" s="51">
        <v>0</v>
      </c>
      <c r="G30" s="52">
        <v>126</v>
      </c>
      <c r="H30" s="53">
        <v>0</v>
      </c>
      <c r="I30" s="53">
        <v>0</v>
      </c>
      <c r="J30" s="6" t="s">
        <v>134</v>
      </c>
      <c r="K30" s="6" t="s">
        <v>25</v>
      </c>
      <c r="L30" s="6">
        <v>3297.81</v>
      </c>
      <c r="M30" s="6">
        <v>3297.81</v>
      </c>
      <c r="N30" s="7">
        <v>5.66</v>
      </c>
      <c r="O30" s="7">
        <v>3294.5121899999999</v>
      </c>
      <c r="P30" s="7">
        <f t="shared" si="0"/>
        <v>0</v>
      </c>
      <c r="Q30" t="s">
        <v>149</v>
      </c>
      <c r="R30">
        <v>14</v>
      </c>
      <c r="S30">
        <v>0</v>
      </c>
    </row>
    <row r="31" spans="1:19" x14ac:dyDescent="0.25">
      <c r="A31" s="48" t="s">
        <v>150</v>
      </c>
      <c r="B31" s="48" t="s">
        <v>28</v>
      </c>
      <c r="C31" s="48" t="s">
        <v>22</v>
      </c>
      <c r="D31" s="48" t="s">
        <v>151</v>
      </c>
      <c r="E31" s="49" t="s">
        <v>152</v>
      </c>
      <c r="F31" s="51">
        <v>0</v>
      </c>
      <c r="G31" s="52">
        <v>2</v>
      </c>
      <c r="H31" s="53">
        <v>0</v>
      </c>
      <c r="I31" s="53">
        <v>0</v>
      </c>
      <c r="J31" s="6" t="s">
        <v>87</v>
      </c>
      <c r="K31" s="6" t="s">
        <v>25</v>
      </c>
      <c r="L31" s="6">
        <v>3447.97</v>
      </c>
      <c r="M31" s="6">
        <v>3447.97</v>
      </c>
      <c r="N31" s="7">
        <v>5.92</v>
      </c>
      <c r="O31" s="7">
        <v>3444.5220300000001</v>
      </c>
      <c r="P31" s="7">
        <f t="shared" si="0"/>
        <v>0</v>
      </c>
      <c r="Q31" t="s">
        <v>153</v>
      </c>
      <c r="R31">
        <v>14</v>
      </c>
      <c r="S31">
        <v>0</v>
      </c>
    </row>
    <row r="32" spans="1:19" x14ac:dyDescent="0.25">
      <c r="A32" s="48" t="s">
        <v>154</v>
      </c>
      <c r="B32" s="48" t="s">
        <v>28</v>
      </c>
      <c r="C32" s="48" t="s">
        <v>22</v>
      </c>
      <c r="D32" s="48" t="s">
        <v>151</v>
      </c>
      <c r="E32" s="49" t="s">
        <v>155</v>
      </c>
      <c r="F32" s="51">
        <v>0</v>
      </c>
      <c r="G32" s="52">
        <v>1</v>
      </c>
      <c r="H32" s="53">
        <v>0</v>
      </c>
      <c r="I32" s="53">
        <v>0</v>
      </c>
      <c r="J32" s="6" t="s">
        <v>87</v>
      </c>
      <c r="K32" s="6" t="s">
        <v>25</v>
      </c>
      <c r="L32" s="6">
        <v>6179.79</v>
      </c>
      <c r="M32" s="6">
        <v>6179.79</v>
      </c>
      <c r="N32" s="7">
        <v>10.61</v>
      </c>
      <c r="O32" s="7">
        <v>6173.6102099999998</v>
      </c>
      <c r="P32" s="7">
        <f t="shared" si="0"/>
        <v>0</v>
      </c>
      <c r="Q32" t="s">
        <v>156</v>
      </c>
      <c r="R32">
        <v>14</v>
      </c>
      <c r="S32">
        <v>0</v>
      </c>
    </row>
    <row r="33" spans="1:19" x14ac:dyDescent="0.25">
      <c r="A33" s="48" t="s">
        <v>157</v>
      </c>
      <c r="B33" s="48" t="s">
        <v>21</v>
      </c>
      <c r="C33" s="48" t="s">
        <v>22</v>
      </c>
      <c r="D33" s="48" t="s">
        <v>158</v>
      </c>
      <c r="E33" s="49" t="s">
        <v>159</v>
      </c>
      <c r="F33" s="51">
        <v>0</v>
      </c>
      <c r="G33" s="52">
        <v>24</v>
      </c>
      <c r="H33" s="53">
        <v>0</v>
      </c>
      <c r="I33" s="53">
        <v>0</v>
      </c>
      <c r="J33" s="50" t="s">
        <v>110</v>
      </c>
      <c r="K33" s="6" t="s">
        <v>25</v>
      </c>
      <c r="L33" s="6">
        <v>8813.41</v>
      </c>
      <c r="M33" s="6">
        <v>8813.41</v>
      </c>
      <c r="N33" s="7">
        <v>15.13</v>
      </c>
      <c r="O33" s="7">
        <v>8804.5965899999992</v>
      </c>
      <c r="P33" s="7">
        <f t="shared" si="0"/>
        <v>0</v>
      </c>
      <c r="Q33" t="s">
        <v>160</v>
      </c>
      <c r="R33">
        <v>14</v>
      </c>
      <c r="S33">
        <v>0</v>
      </c>
    </row>
    <row r="34" spans="1:19" x14ac:dyDescent="0.25">
      <c r="A34" s="48" t="s">
        <v>161</v>
      </c>
      <c r="B34" s="48" t="s">
        <v>162</v>
      </c>
      <c r="C34" s="48" t="s">
        <v>22</v>
      </c>
      <c r="D34" s="48" t="s">
        <v>163</v>
      </c>
      <c r="E34" s="49" t="s">
        <v>164</v>
      </c>
      <c r="F34" s="51">
        <v>0</v>
      </c>
      <c r="G34" s="52">
        <v>56</v>
      </c>
      <c r="H34" s="53">
        <v>0</v>
      </c>
      <c r="I34" s="53">
        <v>0</v>
      </c>
      <c r="J34" s="6" t="s">
        <v>165</v>
      </c>
      <c r="K34" s="6" t="s">
        <v>25</v>
      </c>
      <c r="L34" s="6">
        <v>3297.81</v>
      </c>
      <c r="M34" s="6">
        <v>3297.81</v>
      </c>
      <c r="N34" s="7">
        <v>5.66</v>
      </c>
      <c r="O34" s="7">
        <v>3294.5121899999999</v>
      </c>
      <c r="P34" s="7">
        <f t="shared" si="0"/>
        <v>0</v>
      </c>
      <c r="Q34" t="s">
        <v>166</v>
      </c>
      <c r="R34">
        <v>14</v>
      </c>
      <c r="S34">
        <v>0</v>
      </c>
    </row>
    <row r="35" spans="1:19" x14ac:dyDescent="0.25">
      <c r="A35" s="48" t="s">
        <v>167</v>
      </c>
      <c r="B35" s="48" t="s">
        <v>168</v>
      </c>
      <c r="C35" s="48" t="s">
        <v>22</v>
      </c>
      <c r="D35" s="48" t="s">
        <v>169</v>
      </c>
      <c r="E35" s="49" t="s">
        <v>170</v>
      </c>
      <c r="F35" s="51">
        <v>0</v>
      </c>
      <c r="G35" s="52">
        <v>6</v>
      </c>
      <c r="H35" s="53">
        <v>0</v>
      </c>
      <c r="I35" s="53">
        <v>0</v>
      </c>
      <c r="J35" s="50" t="s">
        <v>31</v>
      </c>
      <c r="K35" s="6" t="s">
        <v>25</v>
      </c>
      <c r="L35" s="6">
        <v>3534.61</v>
      </c>
      <c r="M35" s="6">
        <v>3534.61</v>
      </c>
      <c r="N35" s="7">
        <v>6.07</v>
      </c>
      <c r="O35" s="7">
        <v>3531.07539</v>
      </c>
      <c r="P35" s="7">
        <f t="shared" si="0"/>
        <v>0</v>
      </c>
      <c r="Q35" t="s">
        <v>171</v>
      </c>
      <c r="R35">
        <v>14</v>
      </c>
      <c r="S35">
        <v>0</v>
      </c>
    </row>
    <row r="36" spans="1:19" x14ac:dyDescent="0.25">
      <c r="A36" s="48" t="s">
        <v>172</v>
      </c>
      <c r="B36" s="48" t="s">
        <v>168</v>
      </c>
      <c r="C36" s="48" t="s">
        <v>22</v>
      </c>
      <c r="D36" s="48" t="s">
        <v>169</v>
      </c>
      <c r="E36" s="49" t="s">
        <v>173</v>
      </c>
      <c r="F36" s="51">
        <v>0</v>
      </c>
      <c r="G36" s="52">
        <v>1</v>
      </c>
      <c r="H36" s="53">
        <v>0</v>
      </c>
      <c r="I36" s="53">
        <v>0</v>
      </c>
      <c r="J36" s="6" t="s">
        <v>174</v>
      </c>
      <c r="K36" s="6" t="s">
        <v>25</v>
      </c>
      <c r="L36" s="6">
        <v>3748.3</v>
      </c>
      <c r="M36" s="6">
        <v>3748.3</v>
      </c>
      <c r="N36" s="7">
        <v>6.43</v>
      </c>
      <c r="O36" s="7">
        <v>3744.5517</v>
      </c>
      <c r="P36" s="7">
        <f t="shared" si="0"/>
        <v>0</v>
      </c>
      <c r="Q36" t="s">
        <v>175</v>
      </c>
      <c r="R36">
        <v>14</v>
      </c>
      <c r="S36">
        <v>0</v>
      </c>
    </row>
    <row r="37" spans="1:19" x14ac:dyDescent="0.25">
      <c r="A37" s="48" t="s">
        <v>176</v>
      </c>
      <c r="B37" s="48" t="s">
        <v>177</v>
      </c>
      <c r="C37" s="48" t="s">
        <v>22</v>
      </c>
      <c r="D37" s="48" t="s">
        <v>178</v>
      </c>
      <c r="E37" s="49" t="s">
        <v>179</v>
      </c>
      <c r="F37" s="51">
        <v>0</v>
      </c>
      <c r="G37" s="52">
        <v>29</v>
      </c>
      <c r="H37" s="53">
        <v>0</v>
      </c>
      <c r="I37" s="53">
        <v>0</v>
      </c>
      <c r="J37" s="50" t="s">
        <v>180</v>
      </c>
      <c r="K37" s="6" t="s">
        <v>25</v>
      </c>
      <c r="L37" s="6">
        <v>2027.2</v>
      </c>
      <c r="M37" s="6">
        <v>2027.2</v>
      </c>
      <c r="N37" s="7">
        <v>3.48</v>
      </c>
      <c r="O37" s="7">
        <v>2025.1728000000001</v>
      </c>
      <c r="P37" s="7">
        <f t="shared" si="0"/>
        <v>0</v>
      </c>
      <c r="Q37" t="s">
        <v>181</v>
      </c>
      <c r="R37">
        <v>14</v>
      </c>
      <c r="S37">
        <v>0</v>
      </c>
    </row>
    <row r="38" spans="1:19" x14ac:dyDescent="0.25">
      <c r="A38" s="48" t="s">
        <v>182</v>
      </c>
      <c r="B38" s="48" t="s">
        <v>168</v>
      </c>
      <c r="C38" s="48" t="s">
        <v>22</v>
      </c>
      <c r="D38" s="48" t="s">
        <v>183</v>
      </c>
      <c r="E38" s="49" t="s">
        <v>184</v>
      </c>
      <c r="F38" s="51">
        <v>0</v>
      </c>
      <c r="G38" s="52">
        <v>1</v>
      </c>
      <c r="H38" s="53">
        <v>0</v>
      </c>
      <c r="I38" s="53">
        <v>0</v>
      </c>
      <c r="J38" s="6" t="s">
        <v>104</v>
      </c>
      <c r="K38" s="6" t="s">
        <v>25</v>
      </c>
      <c r="L38" s="6">
        <v>877.88</v>
      </c>
      <c r="M38" s="6">
        <v>877.88</v>
      </c>
      <c r="N38" s="7">
        <v>1.51</v>
      </c>
      <c r="O38" s="7">
        <v>877.00211999999999</v>
      </c>
      <c r="P38" s="7">
        <f t="shared" si="0"/>
        <v>0</v>
      </c>
      <c r="Q38" t="s">
        <v>185</v>
      </c>
      <c r="R38">
        <v>14</v>
      </c>
      <c r="S38">
        <v>0</v>
      </c>
    </row>
    <row r="39" spans="1:19" x14ac:dyDescent="0.25">
      <c r="A39" s="48" t="s">
        <v>186</v>
      </c>
      <c r="B39" s="48" t="s">
        <v>50</v>
      </c>
      <c r="C39" s="48" t="s">
        <v>22</v>
      </c>
      <c r="D39" s="48" t="s">
        <v>187</v>
      </c>
      <c r="E39" s="49" t="s">
        <v>188</v>
      </c>
      <c r="F39" s="51">
        <v>0</v>
      </c>
      <c r="G39" s="52">
        <v>1</v>
      </c>
      <c r="H39" s="53">
        <v>0</v>
      </c>
      <c r="I39" s="53">
        <v>0</v>
      </c>
      <c r="J39" s="50" t="s">
        <v>53</v>
      </c>
      <c r="K39" s="6" t="s">
        <v>25</v>
      </c>
      <c r="L39" s="6">
        <v>8409.1299999999992</v>
      </c>
      <c r="M39" s="6">
        <v>8409.1299999999992</v>
      </c>
      <c r="N39" s="7">
        <v>14.43</v>
      </c>
      <c r="O39" s="7">
        <v>8400.7208699999992</v>
      </c>
      <c r="P39" s="7">
        <f t="shared" si="0"/>
        <v>0</v>
      </c>
      <c r="Q39" t="s">
        <v>189</v>
      </c>
      <c r="R39">
        <v>14</v>
      </c>
      <c r="S39">
        <v>0</v>
      </c>
    </row>
    <row r="40" spans="1:19" x14ac:dyDescent="0.25">
      <c r="A40" s="48" t="s">
        <v>190</v>
      </c>
      <c r="B40" s="48" t="s">
        <v>21</v>
      </c>
      <c r="C40" s="48" t="s">
        <v>22</v>
      </c>
      <c r="D40" s="48" t="s">
        <v>191</v>
      </c>
      <c r="E40" s="49" t="s">
        <v>192</v>
      </c>
      <c r="F40" s="51">
        <v>0</v>
      </c>
      <c r="G40" s="52">
        <v>41</v>
      </c>
      <c r="H40" s="53">
        <v>0</v>
      </c>
      <c r="I40" s="53">
        <v>0</v>
      </c>
      <c r="J40" s="50" t="s">
        <v>193</v>
      </c>
      <c r="K40" s="6" t="s">
        <v>25</v>
      </c>
      <c r="L40" s="6">
        <v>15097.16</v>
      </c>
      <c r="M40" s="6">
        <v>15097.16</v>
      </c>
      <c r="N40" s="7">
        <v>25.91</v>
      </c>
      <c r="O40" s="7">
        <v>15082.062840000001</v>
      </c>
      <c r="P40" s="7">
        <f t="shared" si="0"/>
        <v>0</v>
      </c>
      <c r="Q40" t="s">
        <v>194</v>
      </c>
      <c r="R40">
        <v>14</v>
      </c>
      <c r="S40">
        <v>0</v>
      </c>
    </row>
    <row r="41" spans="1:19" x14ac:dyDescent="0.25">
      <c r="A41" s="48" t="s">
        <v>195</v>
      </c>
      <c r="B41" s="48" t="s">
        <v>196</v>
      </c>
      <c r="C41" s="48" t="s">
        <v>22</v>
      </c>
      <c r="D41" s="48" t="s">
        <v>197</v>
      </c>
      <c r="E41" s="49" t="s">
        <v>198</v>
      </c>
      <c r="F41" s="51">
        <v>0</v>
      </c>
      <c r="G41" s="52">
        <v>1</v>
      </c>
      <c r="H41" s="53">
        <v>0</v>
      </c>
      <c r="I41" s="53">
        <v>0</v>
      </c>
      <c r="J41" s="6" t="s">
        <v>199</v>
      </c>
      <c r="K41" s="6" t="s">
        <v>25</v>
      </c>
      <c r="L41" s="6">
        <v>3569.26</v>
      </c>
      <c r="M41" s="6">
        <v>3569.26</v>
      </c>
      <c r="N41" s="7">
        <v>6.13</v>
      </c>
      <c r="O41" s="7">
        <v>3565.69074</v>
      </c>
      <c r="P41" s="7">
        <f t="shared" si="0"/>
        <v>0</v>
      </c>
      <c r="Q41" t="s">
        <v>200</v>
      </c>
      <c r="R41">
        <v>14</v>
      </c>
      <c r="S41">
        <v>0</v>
      </c>
    </row>
    <row r="42" spans="1:19" x14ac:dyDescent="0.25">
      <c r="A42" s="48" t="s">
        <v>201</v>
      </c>
      <c r="B42" s="48" t="s">
        <v>21</v>
      </c>
      <c r="C42" s="48" t="s">
        <v>22</v>
      </c>
      <c r="D42" s="48" t="s">
        <v>202</v>
      </c>
      <c r="E42" s="49" t="s">
        <v>203</v>
      </c>
      <c r="F42" s="51">
        <v>0</v>
      </c>
      <c r="G42" s="52">
        <v>17</v>
      </c>
      <c r="H42" s="53">
        <v>0</v>
      </c>
      <c r="I42" s="53">
        <v>0</v>
      </c>
      <c r="J42" s="6" t="s">
        <v>87</v>
      </c>
      <c r="K42" s="6" t="s">
        <v>25</v>
      </c>
      <c r="L42" s="6">
        <v>6809.31</v>
      </c>
      <c r="M42" s="6">
        <v>6809.31</v>
      </c>
      <c r="N42" s="7">
        <v>11.69</v>
      </c>
      <c r="O42" s="7">
        <v>6802.5006899999998</v>
      </c>
      <c r="P42" s="7">
        <f t="shared" si="0"/>
        <v>0</v>
      </c>
      <c r="Q42" t="s">
        <v>204</v>
      </c>
      <c r="R42">
        <v>14</v>
      </c>
      <c r="S42">
        <v>0</v>
      </c>
    </row>
    <row r="43" spans="1:19" x14ac:dyDescent="0.25">
      <c r="A43" s="48" t="s">
        <v>205</v>
      </c>
      <c r="B43" s="48" t="s">
        <v>50</v>
      </c>
      <c r="C43" s="48" t="s">
        <v>22</v>
      </c>
      <c r="D43" s="48" t="s">
        <v>206</v>
      </c>
      <c r="E43" s="49" t="s">
        <v>207</v>
      </c>
      <c r="F43" s="51">
        <v>0</v>
      </c>
      <c r="G43" s="52">
        <v>3</v>
      </c>
      <c r="H43" s="53">
        <v>0</v>
      </c>
      <c r="I43" s="53">
        <v>0</v>
      </c>
      <c r="J43" s="50" t="s">
        <v>144</v>
      </c>
      <c r="K43" s="6" t="s">
        <v>25</v>
      </c>
      <c r="L43" s="6">
        <v>4273.87</v>
      </c>
      <c r="M43" s="6">
        <v>4273.87</v>
      </c>
      <c r="N43" s="7">
        <v>7.33</v>
      </c>
      <c r="O43" s="7">
        <v>4269.5961299999999</v>
      </c>
      <c r="P43" s="7">
        <f t="shared" si="0"/>
        <v>0</v>
      </c>
      <c r="Q43" t="s">
        <v>208</v>
      </c>
      <c r="R43">
        <v>14</v>
      </c>
      <c r="S43">
        <v>0</v>
      </c>
    </row>
    <row r="44" spans="1:19" x14ac:dyDescent="0.25">
      <c r="A44" s="48" t="s">
        <v>209</v>
      </c>
      <c r="B44" s="48" t="s">
        <v>50</v>
      </c>
      <c r="C44" s="48" t="s">
        <v>22</v>
      </c>
      <c r="D44" s="48" t="s">
        <v>210</v>
      </c>
      <c r="E44" s="49" t="s">
        <v>211</v>
      </c>
      <c r="F44" s="51">
        <v>0</v>
      </c>
      <c r="G44" s="52">
        <v>4</v>
      </c>
      <c r="H44" s="53">
        <v>0</v>
      </c>
      <c r="I44" s="53">
        <v>0</v>
      </c>
      <c r="J44" s="50" t="s">
        <v>144</v>
      </c>
      <c r="K44" s="6" t="s">
        <v>25</v>
      </c>
      <c r="L44" s="6">
        <v>4094.83</v>
      </c>
      <c r="M44" s="6">
        <v>4094.83</v>
      </c>
      <c r="N44" s="7">
        <v>7.03</v>
      </c>
      <c r="O44" s="7">
        <v>4090.7351699999999</v>
      </c>
      <c r="P44" s="7">
        <f t="shared" si="0"/>
        <v>0</v>
      </c>
      <c r="Q44" t="s">
        <v>212</v>
      </c>
      <c r="R44">
        <v>14</v>
      </c>
      <c r="S44">
        <v>0</v>
      </c>
    </row>
    <row r="45" spans="1:19" x14ac:dyDescent="0.25">
      <c r="A45" s="48" t="s">
        <v>213</v>
      </c>
      <c r="B45" s="48" t="s">
        <v>50</v>
      </c>
      <c r="C45" s="48" t="s">
        <v>22</v>
      </c>
      <c r="D45" s="48" t="s">
        <v>210</v>
      </c>
      <c r="E45" s="49" t="s">
        <v>214</v>
      </c>
      <c r="F45" s="51">
        <v>0</v>
      </c>
      <c r="G45" s="52">
        <v>4</v>
      </c>
      <c r="H45" s="53">
        <v>0</v>
      </c>
      <c r="I45" s="53">
        <v>0</v>
      </c>
      <c r="J45" s="6" t="s">
        <v>104</v>
      </c>
      <c r="K45" s="6" t="s">
        <v>25</v>
      </c>
      <c r="L45" s="6">
        <v>6410.81</v>
      </c>
      <c r="M45" s="6">
        <v>6410.81</v>
      </c>
      <c r="N45" s="7">
        <v>11</v>
      </c>
      <c r="O45" s="7">
        <v>6404.3991900000001</v>
      </c>
      <c r="P45" s="7">
        <f t="shared" si="0"/>
        <v>0</v>
      </c>
      <c r="Q45" t="s">
        <v>215</v>
      </c>
      <c r="R45">
        <v>14</v>
      </c>
      <c r="S45">
        <v>0</v>
      </c>
    </row>
    <row r="46" spans="1:19" x14ac:dyDescent="0.25">
      <c r="A46" s="48" t="s">
        <v>216</v>
      </c>
      <c r="B46" s="48" t="s">
        <v>98</v>
      </c>
      <c r="C46" s="48" t="s">
        <v>22</v>
      </c>
      <c r="D46" s="48" t="s">
        <v>217</v>
      </c>
      <c r="E46" s="49" t="s">
        <v>218</v>
      </c>
      <c r="F46" s="51">
        <v>0</v>
      </c>
      <c r="G46" s="52">
        <v>40</v>
      </c>
      <c r="H46" s="53">
        <v>0</v>
      </c>
      <c r="I46" s="53">
        <v>0</v>
      </c>
      <c r="J46" s="50" t="s">
        <v>125</v>
      </c>
      <c r="K46" s="6" t="s">
        <v>58</v>
      </c>
      <c r="L46" s="6">
        <v>5671.14</v>
      </c>
      <c r="M46" s="6">
        <v>5557.72</v>
      </c>
      <c r="N46" s="7">
        <v>9.5399999999999991</v>
      </c>
      <c r="O46" s="7">
        <v>5552.1622799999996</v>
      </c>
      <c r="P46" s="7">
        <f t="shared" si="0"/>
        <v>0</v>
      </c>
      <c r="Q46" t="s">
        <v>219</v>
      </c>
      <c r="R46">
        <v>14</v>
      </c>
      <c r="S46">
        <v>0</v>
      </c>
    </row>
    <row r="47" spans="1:19" x14ac:dyDescent="0.25">
      <c r="A47" s="48" t="s">
        <v>220</v>
      </c>
      <c r="B47" s="48" t="s">
        <v>98</v>
      </c>
      <c r="C47" s="48" t="s">
        <v>22</v>
      </c>
      <c r="D47" s="48" t="s">
        <v>221</v>
      </c>
      <c r="E47" s="49" t="s">
        <v>222</v>
      </c>
      <c r="F47" s="51">
        <v>0</v>
      </c>
      <c r="G47" s="52">
        <v>6</v>
      </c>
      <c r="H47" s="53">
        <v>0</v>
      </c>
      <c r="I47" s="53">
        <v>0</v>
      </c>
      <c r="J47" s="6" t="s">
        <v>223</v>
      </c>
      <c r="K47" s="6" t="s">
        <v>25</v>
      </c>
      <c r="L47" s="6">
        <v>6624.5</v>
      </c>
      <c r="M47" s="6">
        <v>6624.5</v>
      </c>
      <c r="N47" s="7">
        <v>11.37</v>
      </c>
      <c r="O47" s="7">
        <v>6617.8755000000001</v>
      </c>
      <c r="P47" s="7">
        <f t="shared" si="0"/>
        <v>0</v>
      </c>
      <c r="Q47" t="s">
        <v>224</v>
      </c>
      <c r="R47">
        <v>14</v>
      </c>
      <c r="S47">
        <v>0</v>
      </c>
    </row>
    <row r="48" spans="1:19" x14ac:dyDescent="0.25">
      <c r="A48" s="48" t="s">
        <v>225</v>
      </c>
      <c r="B48" s="48" t="s">
        <v>39</v>
      </c>
      <c r="C48" s="48" t="s">
        <v>22</v>
      </c>
      <c r="D48" s="48" t="s">
        <v>226</v>
      </c>
      <c r="E48" s="49" t="s">
        <v>227</v>
      </c>
      <c r="F48" s="51">
        <v>0</v>
      </c>
      <c r="G48" s="52">
        <v>26</v>
      </c>
      <c r="H48" s="53">
        <v>0</v>
      </c>
      <c r="I48" s="53">
        <v>0</v>
      </c>
      <c r="J48" s="50" t="s">
        <v>110</v>
      </c>
      <c r="K48" s="6" t="s">
        <v>25</v>
      </c>
      <c r="L48" s="6">
        <v>1438.1</v>
      </c>
      <c r="M48" s="6">
        <v>1438.1</v>
      </c>
      <c r="N48" s="7">
        <v>2.4700000000000002</v>
      </c>
      <c r="O48" s="7">
        <v>1436.6619000000001</v>
      </c>
      <c r="P48" s="7">
        <f t="shared" si="0"/>
        <v>0</v>
      </c>
      <c r="Q48" t="s">
        <v>228</v>
      </c>
      <c r="R48">
        <v>14</v>
      </c>
      <c r="S48">
        <v>0</v>
      </c>
    </row>
    <row r="49" spans="1:19" x14ac:dyDescent="0.25">
      <c r="A49" s="48" t="s">
        <v>229</v>
      </c>
      <c r="B49" s="48" t="s">
        <v>21</v>
      </c>
      <c r="C49" s="48" t="s">
        <v>22</v>
      </c>
      <c r="D49" s="48" t="s">
        <v>230</v>
      </c>
      <c r="E49" s="49" t="s">
        <v>231</v>
      </c>
      <c r="F49" s="51">
        <v>0</v>
      </c>
      <c r="G49" s="52">
        <v>27</v>
      </c>
      <c r="H49" s="53">
        <v>0</v>
      </c>
      <c r="I49" s="53">
        <v>0</v>
      </c>
      <c r="J49" s="50" t="s">
        <v>193</v>
      </c>
      <c r="K49" s="6" t="s">
        <v>25</v>
      </c>
      <c r="L49" s="6">
        <v>2587.42</v>
      </c>
      <c r="M49" s="6">
        <v>2587.42</v>
      </c>
      <c r="N49" s="7">
        <v>4.4400000000000004</v>
      </c>
      <c r="O49" s="7">
        <v>2584.8325799999998</v>
      </c>
      <c r="P49" s="7">
        <f t="shared" si="0"/>
        <v>0</v>
      </c>
      <c r="Q49" t="s">
        <v>232</v>
      </c>
      <c r="R49">
        <v>14</v>
      </c>
      <c r="S49">
        <v>0</v>
      </c>
    </row>
    <row r="50" spans="1:19" x14ac:dyDescent="0.25">
      <c r="A50" s="48" t="s">
        <v>233</v>
      </c>
      <c r="B50" s="48" t="s">
        <v>34</v>
      </c>
      <c r="C50" s="48" t="s">
        <v>22</v>
      </c>
      <c r="D50" s="48" t="s">
        <v>234</v>
      </c>
      <c r="E50" s="49" t="s">
        <v>235</v>
      </c>
      <c r="F50" s="51">
        <v>0</v>
      </c>
      <c r="G50" s="52">
        <v>42</v>
      </c>
      <c r="H50" s="53">
        <v>0</v>
      </c>
      <c r="I50" s="53">
        <v>0</v>
      </c>
      <c r="J50" s="50" t="s">
        <v>31</v>
      </c>
      <c r="K50" s="6" t="s">
        <v>25</v>
      </c>
      <c r="L50" s="6">
        <v>3072.57</v>
      </c>
      <c r="M50" s="6">
        <v>3072.57</v>
      </c>
      <c r="N50" s="7">
        <v>5.27</v>
      </c>
      <c r="O50" s="7">
        <v>3069.4974299999999</v>
      </c>
      <c r="P50" s="7">
        <f t="shared" si="0"/>
        <v>0</v>
      </c>
      <c r="Q50" t="s">
        <v>236</v>
      </c>
      <c r="R50">
        <v>14</v>
      </c>
      <c r="S50">
        <v>0</v>
      </c>
    </row>
    <row r="51" spans="1:19" x14ac:dyDescent="0.25">
      <c r="A51" s="48" t="s">
        <v>237</v>
      </c>
      <c r="B51" s="48" t="s">
        <v>238</v>
      </c>
      <c r="C51" s="48" t="s">
        <v>22</v>
      </c>
      <c r="D51" s="48" t="s">
        <v>239</v>
      </c>
      <c r="E51" s="49" t="s">
        <v>240</v>
      </c>
      <c r="F51" s="51">
        <v>0</v>
      </c>
      <c r="G51" s="52">
        <v>2</v>
      </c>
      <c r="H51" s="53">
        <v>0</v>
      </c>
      <c r="I51" s="53">
        <v>0</v>
      </c>
      <c r="J51" s="6" t="s">
        <v>130</v>
      </c>
      <c r="K51" s="6" t="s">
        <v>25</v>
      </c>
      <c r="L51" s="6">
        <v>5099.7700000000004</v>
      </c>
      <c r="M51" s="6">
        <v>5099.7700000000004</v>
      </c>
      <c r="N51" s="7">
        <v>8.75</v>
      </c>
      <c r="O51" s="7">
        <v>5094.6702299999997</v>
      </c>
      <c r="P51" s="7">
        <f t="shared" si="0"/>
        <v>0</v>
      </c>
      <c r="Q51" t="s">
        <v>241</v>
      </c>
      <c r="R51">
        <v>14</v>
      </c>
      <c r="S51">
        <v>0</v>
      </c>
    </row>
    <row r="52" spans="1:19" x14ac:dyDescent="0.25">
      <c r="A52" s="48" t="s">
        <v>242</v>
      </c>
      <c r="B52" s="48" t="s">
        <v>61</v>
      </c>
      <c r="C52" s="48" t="s">
        <v>22</v>
      </c>
      <c r="D52" s="48" t="s">
        <v>243</v>
      </c>
      <c r="E52" s="49" t="s">
        <v>244</v>
      </c>
      <c r="F52" s="51">
        <v>0</v>
      </c>
      <c r="G52" s="52">
        <v>4</v>
      </c>
      <c r="H52" s="53">
        <v>0</v>
      </c>
      <c r="I52" s="53">
        <v>0</v>
      </c>
      <c r="J52" s="50" t="s">
        <v>245</v>
      </c>
      <c r="K52" s="6" t="s">
        <v>25</v>
      </c>
      <c r="L52" s="6">
        <v>8923.15</v>
      </c>
      <c r="M52" s="6">
        <v>8923.15</v>
      </c>
      <c r="N52" s="7">
        <v>15.31</v>
      </c>
      <c r="O52" s="7">
        <v>8914.2268499999991</v>
      </c>
      <c r="P52" s="7">
        <f t="shared" si="0"/>
        <v>0</v>
      </c>
      <c r="Q52" t="s">
        <v>246</v>
      </c>
      <c r="R52">
        <v>14</v>
      </c>
      <c r="S52">
        <v>0</v>
      </c>
    </row>
    <row r="53" spans="1:19" x14ac:dyDescent="0.25">
      <c r="A53" s="48" t="s">
        <v>247</v>
      </c>
      <c r="B53" s="48" t="s">
        <v>61</v>
      </c>
      <c r="C53" s="48" t="s">
        <v>22</v>
      </c>
      <c r="D53" s="48" t="s">
        <v>248</v>
      </c>
      <c r="E53" s="49" t="s">
        <v>249</v>
      </c>
      <c r="F53" s="51">
        <v>0</v>
      </c>
      <c r="G53" s="52">
        <v>13</v>
      </c>
      <c r="H53" s="53">
        <v>0</v>
      </c>
      <c r="I53" s="53">
        <v>0</v>
      </c>
      <c r="J53" s="6" t="s">
        <v>100</v>
      </c>
      <c r="K53" s="6" t="s">
        <v>25</v>
      </c>
      <c r="L53" s="6">
        <v>3112.99</v>
      </c>
      <c r="M53" s="6">
        <v>3112.99</v>
      </c>
      <c r="N53" s="7">
        <v>5.34</v>
      </c>
      <c r="O53" s="7">
        <v>3109.8770100000002</v>
      </c>
      <c r="P53" s="7">
        <f t="shared" si="0"/>
        <v>0</v>
      </c>
      <c r="Q53" t="s">
        <v>250</v>
      </c>
      <c r="R53">
        <v>14</v>
      </c>
      <c r="S53">
        <v>0</v>
      </c>
    </row>
    <row r="54" spans="1:19" x14ac:dyDescent="0.25">
      <c r="A54" s="48" t="s">
        <v>251</v>
      </c>
      <c r="B54" s="48" t="s">
        <v>252</v>
      </c>
      <c r="C54" s="48" t="s">
        <v>22</v>
      </c>
      <c r="D54" s="48" t="s">
        <v>253</v>
      </c>
      <c r="E54" s="49" t="s">
        <v>254</v>
      </c>
      <c r="F54" s="51">
        <v>0</v>
      </c>
      <c r="G54" s="52">
        <v>2</v>
      </c>
      <c r="H54" s="53">
        <v>0</v>
      </c>
      <c r="I54" s="53">
        <v>0</v>
      </c>
      <c r="J54" s="50" t="s">
        <v>245</v>
      </c>
      <c r="K54" s="6" t="s">
        <v>25</v>
      </c>
      <c r="L54" s="6">
        <v>1126.22</v>
      </c>
      <c r="M54" s="6">
        <v>1126.22</v>
      </c>
      <c r="N54" s="7">
        <v>1.93</v>
      </c>
      <c r="O54" s="7">
        <v>1125.0937799999999</v>
      </c>
      <c r="P54" s="7">
        <f t="shared" si="0"/>
        <v>0</v>
      </c>
      <c r="Q54" t="s">
        <v>255</v>
      </c>
      <c r="R54">
        <v>14</v>
      </c>
      <c r="S54">
        <v>0</v>
      </c>
    </row>
    <row r="55" spans="1:19" x14ac:dyDescent="0.25">
      <c r="A55" s="48" t="s">
        <v>256</v>
      </c>
      <c r="B55" s="48" t="s">
        <v>21</v>
      </c>
      <c r="C55" s="48" t="s">
        <v>22</v>
      </c>
      <c r="D55" s="48" t="s">
        <v>253</v>
      </c>
      <c r="E55" s="49" t="s">
        <v>257</v>
      </c>
      <c r="F55" s="51">
        <v>0</v>
      </c>
      <c r="G55" s="52">
        <v>73</v>
      </c>
      <c r="H55" s="53">
        <v>0</v>
      </c>
      <c r="I55" s="53">
        <v>0</v>
      </c>
      <c r="J55" s="6" t="s">
        <v>199</v>
      </c>
      <c r="K55" s="6" t="s">
        <v>25</v>
      </c>
      <c r="L55" s="6">
        <v>1957.89</v>
      </c>
      <c r="M55" s="6">
        <v>1957.89</v>
      </c>
      <c r="N55" s="7">
        <v>3.36</v>
      </c>
      <c r="O55" s="7">
        <v>1955.93211</v>
      </c>
      <c r="P55" s="7">
        <f t="shared" si="0"/>
        <v>0</v>
      </c>
      <c r="Q55" t="s">
        <v>258</v>
      </c>
      <c r="R55">
        <v>14</v>
      </c>
      <c r="S55">
        <v>0</v>
      </c>
    </row>
    <row r="56" spans="1:19" x14ac:dyDescent="0.25">
      <c r="A56" s="48" t="s">
        <v>259</v>
      </c>
      <c r="B56" s="48" t="s">
        <v>45</v>
      </c>
      <c r="C56" s="48" t="s">
        <v>22</v>
      </c>
      <c r="D56" s="48" t="s">
        <v>260</v>
      </c>
      <c r="E56" s="49" t="s">
        <v>261</v>
      </c>
      <c r="F56" s="51">
        <v>0</v>
      </c>
      <c r="G56" s="52">
        <v>3</v>
      </c>
      <c r="H56" s="53">
        <v>0</v>
      </c>
      <c r="I56" s="53">
        <v>0</v>
      </c>
      <c r="J56" s="50" t="s">
        <v>31</v>
      </c>
      <c r="K56" s="6" t="s">
        <v>25</v>
      </c>
      <c r="L56" s="6">
        <v>4574.2</v>
      </c>
      <c r="M56" s="6">
        <v>4574.2</v>
      </c>
      <c r="N56" s="7">
        <v>7.85</v>
      </c>
      <c r="O56" s="7">
        <v>4569.6257999999998</v>
      </c>
      <c r="P56" s="7">
        <f t="shared" si="0"/>
        <v>0</v>
      </c>
      <c r="Q56" t="s">
        <v>262</v>
      </c>
      <c r="R56">
        <v>14</v>
      </c>
      <c r="S56">
        <v>0</v>
      </c>
    </row>
    <row r="57" spans="1:19" x14ac:dyDescent="0.25">
      <c r="A57" s="48" t="s">
        <v>263</v>
      </c>
      <c r="B57" s="48" t="s">
        <v>264</v>
      </c>
      <c r="C57" s="48" t="s">
        <v>22</v>
      </c>
      <c r="D57" s="48" t="s">
        <v>265</v>
      </c>
      <c r="E57" s="49" t="s">
        <v>266</v>
      </c>
      <c r="F57" s="51">
        <v>0</v>
      </c>
      <c r="G57" s="52">
        <v>3</v>
      </c>
      <c r="H57" s="53">
        <v>0</v>
      </c>
      <c r="I57" s="53">
        <v>0</v>
      </c>
      <c r="J57" s="6" t="s">
        <v>68</v>
      </c>
      <c r="K57" s="6" t="s">
        <v>25</v>
      </c>
      <c r="L57" s="6">
        <v>4545.32</v>
      </c>
      <c r="M57" s="6">
        <v>4545.32</v>
      </c>
      <c r="N57" s="7">
        <v>7.8</v>
      </c>
      <c r="O57" s="7">
        <v>4540.7746800000004</v>
      </c>
      <c r="P57" s="7">
        <f t="shared" si="0"/>
        <v>0</v>
      </c>
      <c r="Q57" t="s">
        <v>267</v>
      </c>
      <c r="R57">
        <v>14</v>
      </c>
      <c r="S57">
        <v>0</v>
      </c>
    </row>
    <row r="58" spans="1:19" x14ac:dyDescent="0.25">
      <c r="A58" s="48" t="s">
        <v>268</v>
      </c>
      <c r="B58" s="48" t="s">
        <v>269</v>
      </c>
      <c r="C58" s="48" t="s">
        <v>22</v>
      </c>
      <c r="D58" s="48" t="s">
        <v>270</v>
      </c>
      <c r="E58" s="49" t="s">
        <v>271</v>
      </c>
      <c r="F58" s="51">
        <v>0</v>
      </c>
      <c r="G58" s="52">
        <v>2</v>
      </c>
      <c r="H58" s="53">
        <v>0</v>
      </c>
      <c r="I58" s="53">
        <v>0</v>
      </c>
      <c r="J58" s="50" t="s">
        <v>144</v>
      </c>
      <c r="K58" s="6" t="s">
        <v>25</v>
      </c>
      <c r="L58" s="6">
        <v>22478.25</v>
      </c>
      <c r="M58" s="6">
        <v>22478.25</v>
      </c>
      <c r="N58" s="7">
        <v>38.58</v>
      </c>
      <c r="O58" s="7">
        <v>22455.77175</v>
      </c>
      <c r="P58" s="7">
        <f t="shared" si="0"/>
        <v>0</v>
      </c>
      <c r="Q58" t="s">
        <v>272</v>
      </c>
      <c r="R58">
        <v>14</v>
      </c>
      <c r="S58">
        <v>0</v>
      </c>
    </row>
    <row r="59" spans="1:19" x14ac:dyDescent="0.25">
      <c r="A59" s="48" t="s">
        <v>273</v>
      </c>
      <c r="B59" s="48" t="s">
        <v>274</v>
      </c>
      <c r="C59" s="48" t="s">
        <v>22</v>
      </c>
      <c r="D59" s="48" t="s">
        <v>275</v>
      </c>
      <c r="E59" s="49" t="s">
        <v>276</v>
      </c>
      <c r="F59" s="51">
        <v>0</v>
      </c>
      <c r="G59" s="52">
        <v>2</v>
      </c>
      <c r="H59" s="53">
        <v>0</v>
      </c>
      <c r="I59" s="53">
        <v>0</v>
      </c>
      <c r="J59" s="50" t="s">
        <v>144</v>
      </c>
      <c r="K59" s="6" t="s">
        <v>25</v>
      </c>
      <c r="L59" s="6">
        <v>4926.5</v>
      </c>
      <c r="M59" s="6">
        <v>4926.5</v>
      </c>
      <c r="N59" s="7">
        <v>8.4499999999999993</v>
      </c>
      <c r="O59" s="7">
        <v>4921.5735000000004</v>
      </c>
      <c r="P59" s="7">
        <f t="shared" si="0"/>
        <v>0</v>
      </c>
      <c r="Q59" t="s">
        <v>277</v>
      </c>
      <c r="R59">
        <v>14</v>
      </c>
      <c r="S59">
        <v>0</v>
      </c>
    </row>
    <row r="60" spans="1:19" x14ac:dyDescent="0.25">
      <c r="A60" s="48" t="s">
        <v>278</v>
      </c>
      <c r="B60" s="48" t="s">
        <v>279</v>
      </c>
      <c r="C60" s="48" t="s">
        <v>22</v>
      </c>
      <c r="D60" s="48" t="s">
        <v>275</v>
      </c>
      <c r="E60" s="49" t="s">
        <v>280</v>
      </c>
      <c r="F60" s="51">
        <v>0</v>
      </c>
      <c r="G60" s="52">
        <v>47</v>
      </c>
      <c r="H60" s="53">
        <v>0</v>
      </c>
      <c r="I60" s="53">
        <v>0</v>
      </c>
      <c r="J60" s="50" t="s">
        <v>281</v>
      </c>
      <c r="K60" s="6" t="s">
        <v>58</v>
      </c>
      <c r="L60" s="6">
        <v>6096.39</v>
      </c>
      <c r="M60" s="6">
        <v>5974.46</v>
      </c>
      <c r="N60" s="7">
        <v>10.25</v>
      </c>
      <c r="O60" s="7">
        <v>5968.4855399999997</v>
      </c>
      <c r="P60" s="7">
        <f t="shared" si="0"/>
        <v>0</v>
      </c>
      <c r="Q60" t="s">
        <v>282</v>
      </c>
      <c r="R60">
        <v>14</v>
      </c>
      <c r="S60">
        <v>0</v>
      </c>
    </row>
    <row r="61" spans="1:19" x14ac:dyDescent="0.25">
      <c r="A61" s="48" t="s">
        <v>283</v>
      </c>
      <c r="B61" s="48" t="s">
        <v>284</v>
      </c>
      <c r="C61" s="48" t="s">
        <v>22</v>
      </c>
      <c r="D61" s="48" t="s">
        <v>285</v>
      </c>
      <c r="E61" s="49" t="s">
        <v>286</v>
      </c>
      <c r="F61" s="51">
        <v>0</v>
      </c>
      <c r="G61" s="52">
        <v>1</v>
      </c>
      <c r="H61" s="53">
        <v>0</v>
      </c>
      <c r="I61" s="53">
        <v>0</v>
      </c>
      <c r="J61" s="6" t="s">
        <v>287</v>
      </c>
      <c r="K61" s="6" t="s">
        <v>25</v>
      </c>
      <c r="L61" s="6">
        <v>3315.14</v>
      </c>
      <c r="M61" s="6">
        <v>3315.14</v>
      </c>
      <c r="N61" s="7">
        <v>5.69</v>
      </c>
      <c r="O61" s="7">
        <v>3311.8248600000002</v>
      </c>
      <c r="P61" s="7">
        <f t="shared" si="0"/>
        <v>0</v>
      </c>
      <c r="Q61" t="s">
        <v>288</v>
      </c>
      <c r="R61">
        <v>14</v>
      </c>
      <c r="S61">
        <v>0</v>
      </c>
    </row>
    <row r="62" spans="1:19" x14ac:dyDescent="0.25">
      <c r="A62" s="48" t="s">
        <v>289</v>
      </c>
      <c r="B62" s="48" t="s">
        <v>98</v>
      </c>
      <c r="C62" s="48" t="s">
        <v>22</v>
      </c>
      <c r="D62" s="48" t="s">
        <v>151</v>
      </c>
      <c r="E62" s="49" t="s">
        <v>290</v>
      </c>
      <c r="F62" s="51">
        <v>0</v>
      </c>
      <c r="G62" s="52">
        <v>2</v>
      </c>
      <c r="H62" s="53">
        <v>0</v>
      </c>
      <c r="I62" s="53">
        <v>0</v>
      </c>
      <c r="K62" s="6" t="s">
        <v>25</v>
      </c>
      <c r="L62" s="6">
        <v>3037.91</v>
      </c>
      <c r="M62" s="6">
        <v>3037.91</v>
      </c>
      <c r="N62" s="7">
        <v>5.21</v>
      </c>
      <c r="O62" s="7">
        <v>3034.8720899999998</v>
      </c>
      <c r="P62" s="7">
        <f t="shared" si="0"/>
        <v>0</v>
      </c>
      <c r="Q62" t="s">
        <v>291</v>
      </c>
      <c r="R62">
        <v>14</v>
      </c>
      <c r="S62">
        <v>0</v>
      </c>
    </row>
    <row r="63" spans="1:19" x14ac:dyDescent="0.25">
      <c r="A63" s="48" t="s">
        <v>292</v>
      </c>
      <c r="B63" s="48" t="s">
        <v>284</v>
      </c>
      <c r="C63" s="48" t="s">
        <v>22</v>
      </c>
      <c r="D63" s="48" t="s">
        <v>293</v>
      </c>
      <c r="E63" s="49" t="s">
        <v>294</v>
      </c>
      <c r="F63" s="51">
        <v>0</v>
      </c>
      <c r="G63" s="52">
        <v>1</v>
      </c>
      <c r="H63" s="53">
        <v>0</v>
      </c>
      <c r="I63" s="53">
        <v>0</v>
      </c>
      <c r="J63" s="50" t="s">
        <v>295</v>
      </c>
      <c r="K63" s="6" t="s">
        <v>25</v>
      </c>
      <c r="L63" s="6">
        <v>8328.27</v>
      </c>
      <c r="M63" s="6">
        <v>8328.27</v>
      </c>
      <c r="N63" s="7">
        <v>14.29</v>
      </c>
      <c r="O63" s="7">
        <v>8319.9417300000005</v>
      </c>
      <c r="P63" s="7">
        <f t="shared" si="0"/>
        <v>0</v>
      </c>
      <c r="Q63" t="s">
        <v>296</v>
      </c>
      <c r="R63">
        <v>14</v>
      </c>
      <c r="S63">
        <v>0</v>
      </c>
    </row>
    <row r="64" spans="1:19" x14ac:dyDescent="0.25">
      <c r="A64" s="48" t="s">
        <v>297</v>
      </c>
      <c r="B64" s="48" t="s">
        <v>284</v>
      </c>
      <c r="C64" s="48" t="s">
        <v>22</v>
      </c>
      <c r="D64" s="48" t="s">
        <v>298</v>
      </c>
      <c r="E64" s="49" t="s">
        <v>299</v>
      </c>
      <c r="F64" s="51">
        <v>0</v>
      </c>
      <c r="G64" s="52">
        <v>3</v>
      </c>
      <c r="H64" s="53">
        <v>0</v>
      </c>
      <c r="I64" s="53">
        <v>0</v>
      </c>
      <c r="J64" s="50" t="s">
        <v>31</v>
      </c>
      <c r="K64" s="6" t="s">
        <v>25</v>
      </c>
      <c r="L64" s="6">
        <v>4649.28</v>
      </c>
      <c r="M64" s="6">
        <v>4649.28</v>
      </c>
      <c r="N64" s="7">
        <v>7.98</v>
      </c>
      <c r="O64" s="7">
        <v>4644.6307200000001</v>
      </c>
      <c r="P64" s="7">
        <f t="shared" si="0"/>
        <v>0</v>
      </c>
      <c r="Q64" t="s">
        <v>300</v>
      </c>
      <c r="R64">
        <v>14</v>
      </c>
      <c r="S64">
        <v>0</v>
      </c>
    </row>
    <row r="65" spans="1:19" x14ac:dyDescent="0.25">
      <c r="A65" s="48" t="s">
        <v>301</v>
      </c>
      <c r="B65" s="48" t="s">
        <v>302</v>
      </c>
      <c r="C65" s="48" t="s">
        <v>22</v>
      </c>
      <c r="D65" s="48" t="s">
        <v>62</v>
      </c>
      <c r="E65" s="49" t="s">
        <v>303</v>
      </c>
      <c r="F65" s="51">
        <v>0</v>
      </c>
      <c r="G65" s="52">
        <v>7</v>
      </c>
      <c r="H65" s="53">
        <v>0</v>
      </c>
      <c r="I65" s="53">
        <v>0</v>
      </c>
      <c r="J65" s="50" t="s">
        <v>125</v>
      </c>
      <c r="K65" s="6" t="s">
        <v>25</v>
      </c>
      <c r="L65" s="6">
        <v>10349.700000000001</v>
      </c>
      <c r="M65" s="6">
        <v>10349.700000000001</v>
      </c>
      <c r="N65" s="7">
        <v>17.760000000000002</v>
      </c>
      <c r="O65" s="7">
        <v>10339.3503</v>
      </c>
      <c r="P65" s="7">
        <f t="shared" si="0"/>
        <v>0</v>
      </c>
      <c r="Q65" t="s">
        <v>304</v>
      </c>
      <c r="R65">
        <v>14</v>
      </c>
      <c r="S65">
        <v>0</v>
      </c>
    </row>
    <row r="66" spans="1:19" x14ac:dyDescent="0.25">
      <c r="A66" s="48" t="s">
        <v>305</v>
      </c>
      <c r="B66" s="48" t="s">
        <v>306</v>
      </c>
      <c r="C66" s="48" t="s">
        <v>22</v>
      </c>
      <c r="D66" s="48" t="s">
        <v>307</v>
      </c>
      <c r="E66" s="49" t="s">
        <v>308</v>
      </c>
      <c r="F66" s="51">
        <v>0</v>
      </c>
      <c r="G66" s="52">
        <v>1</v>
      </c>
      <c r="H66" s="53">
        <v>0</v>
      </c>
      <c r="I66" s="53">
        <v>0</v>
      </c>
      <c r="J66" s="50" t="s">
        <v>31</v>
      </c>
      <c r="K66" s="6" t="s">
        <v>25</v>
      </c>
      <c r="L66" s="6">
        <v>7877.78</v>
      </c>
      <c r="M66" s="6">
        <v>7877.78</v>
      </c>
      <c r="N66" s="7">
        <v>13.52</v>
      </c>
      <c r="O66" s="7">
        <v>7869.9022199999999</v>
      </c>
      <c r="P66" s="7">
        <f t="shared" si="0"/>
        <v>0</v>
      </c>
      <c r="Q66" t="s">
        <v>309</v>
      </c>
      <c r="R66">
        <v>14</v>
      </c>
      <c r="S66">
        <v>0</v>
      </c>
    </row>
    <row r="67" spans="1:19" x14ac:dyDescent="0.25">
      <c r="A67" s="48" t="s">
        <v>310</v>
      </c>
      <c r="B67" s="48" t="s">
        <v>306</v>
      </c>
      <c r="C67" s="48" t="s">
        <v>22</v>
      </c>
      <c r="D67" s="48" t="s">
        <v>311</v>
      </c>
      <c r="E67" s="49" t="s">
        <v>312</v>
      </c>
      <c r="F67" s="51">
        <v>0</v>
      </c>
      <c r="G67" s="52">
        <v>1</v>
      </c>
      <c r="H67" s="53">
        <v>0</v>
      </c>
      <c r="I67" s="53">
        <v>0</v>
      </c>
      <c r="J67" s="50" t="s">
        <v>144</v>
      </c>
      <c r="K67" s="6" t="s">
        <v>25</v>
      </c>
      <c r="L67" s="6">
        <v>6018.07</v>
      </c>
      <c r="M67" s="6">
        <v>6018.07</v>
      </c>
      <c r="N67" s="7">
        <v>10.33</v>
      </c>
      <c r="O67" s="7">
        <v>6012.0519299999996</v>
      </c>
      <c r="P67" s="7">
        <f t="shared" si="0"/>
        <v>0</v>
      </c>
      <c r="Q67" t="s">
        <v>313</v>
      </c>
      <c r="R67">
        <v>14</v>
      </c>
      <c r="S67">
        <v>0</v>
      </c>
    </row>
    <row r="68" spans="1:19" x14ac:dyDescent="0.25">
      <c r="A68" s="48" t="s">
        <v>314</v>
      </c>
      <c r="B68" s="48" t="s">
        <v>238</v>
      </c>
      <c r="C68" s="48" t="s">
        <v>22</v>
      </c>
      <c r="D68" s="48" t="s">
        <v>315</v>
      </c>
      <c r="E68" s="49" t="s">
        <v>316</v>
      </c>
      <c r="F68" s="51">
        <v>0</v>
      </c>
      <c r="G68" s="52">
        <v>3</v>
      </c>
      <c r="H68" s="53">
        <v>0</v>
      </c>
      <c r="I68" s="53">
        <v>0</v>
      </c>
      <c r="J68" s="50" t="s">
        <v>125</v>
      </c>
      <c r="K68" s="6" t="s">
        <v>25</v>
      </c>
      <c r="L68" s="6">
        <v>14421.42</v>
      </c>
      <c r="M68" s="6">
        <v>14421.42</v>
      </c>
      <c r="N68" s="7">
        <v>24.75</v>
      </c>
      <c r="O68" s="7">
        <v>14406.998579999999</v>
      </c>
      <c r="P68" s="7">
        <f t="shared" si="0"/>
        <v>0</v>
      </c>
      <c r="Q68" t="s">
        <v>317</v>
      </c>
      <c r="R68">
        <v>14</v>
      </c>
      <c r="S68">
        <v>0</v>
      </c>
    </row>
    <row r="69" spans="1:19" x14ac:dyDescent="0.25">
      <c r="A69" s="48" t="s">
        <v>318</v>
      </c>
      <c r="B69" s="48" t="s">
        <v>238</v>
      </c>
      <c r="C69" s="48" t="s">
        <v>22</v>
      </c>
      <c r="D69" s="48" t="s">
        <v>315</v>
      </c>
      <c r="E69" s="49" t="s">
        <v>319</v>
      </c>
      <c r="F69" s="51">
        <v>0</v>
      </c>
      <c r="G69" s="52">
        <v>1</v>
      </c>
      <c r="H69" s="53">
        <v>0</v>
      </c>
      <c r="I69" s="53">
        <v>0</v>
      </c>
      <c r="J69" s="6" t="s">
        <v>87</v>
      </c>
      <c r="K69" s="6" t="s">
        <v>25</v>
      </c>
      <c r="L69" s="6">
        <v>18903.21</v>
      </c>
      <c r="M69" s="6">
        <v>18903.21</v>
      </c>
      <c r="N69" s="7">
        <v>32.44</v>
      </c>
      <c r="O69" s="7">
        <v>18884.306789999999</v>
      </c>
      <c r="P69" s="7">
        <f t="shared" ref="P69:P132" si="1">F69*L69</f>
        <v>0</v>
      </c>
      <c r="Q69" t="s">
        <v>320</v>
      </c>
      <c r="R69">
        <v>14</v>
      </c>
      <c r="S69">
        <v>0</v>
      </c>
    </row>
    <row r="70" spans="1:19" x14ac:dyDescent="0.25">
      <c r="A70" s="48" t="s">
        <v>321</v>
      </c>
      <c r="B70" s="48" t="s">
        <v>50</v>
      </c>
      <c r="C70" s="48" t="s">
        <v>22</v>
      </c>
      <c r="D70" s="48" t="s">
        <v>253</v>
      </c>
      <c r="E70" s="49" t="s">
        <v>322</v>
      </c>
      <c r="F70" s="51">
        <v>0</v>
      </c>
      <c r="G70" s="52">
        <v>4</v>
      </c>
      <c r="H70" s="53">
        <v>0</v>
      </c>
      <c r="I70" s="53">
        <v>0</v>
      </c>
      <c r="J70" s="6" t="s">
        <v>130</v>
      </c>
      <c r="K70" s="6" t="s">
        <v>25</v>
      </c>
      <c r="L70" s="6">
        <v>5099.7700000000004</v>
      </c>
      <c r="M70" s="6">
        <v>5099.7700000000004</v>
      </c>
      <c r="N70" s="7">
        <v>8.75</v>
      </c>
      <c r="O70" s="7">
        <v>5094.6702299999997</v>
      </c>
      <c r="P70" s="7">
        <f t="shared" si="1"/>
        <v>0</v>
      </c>
      <c r="Q70" t="s">
        <v>323</v>
      </c>
      <c r="R70">
        <v>14</v>
      </c>
      <c r="S70">
        <v>0</v>
      </c>
    </row>
    <row r="71" spans="1:19" x14ac:dyDescent="0.25">
      <c r="A71" s="48" t="s">
        <v>324</v>
      </c>
      <c r="B71" s="48" t="s">
        <v>325</v>
      </c>
      <c r="C71" s="48" t="s">
        <v>22</v>
      </c>
      <c r="D71" s="48" t="s">
        <v>326</v>
      </c>
      <c r="E71" s="49" t="s">
        <v>327</v>
      </c>
      <c r="F71" s="51">
        <v>0</v>
      </c>
      <c r="G71" s="52">
        <v>28</v>
      </c>
      <c r="H71" s="53">
        <v>0</v>
      </c>
      <c r="I71" s="53">
        <v>0</v>
      </c>
      <c r="J71" s="6" t="s">
        <v>287</v>
      </c>
      <c r="K71" s="6" t="s">
        <v>25</v>
      </c>
      <c r="L71" s="6">
        <v>14831.48</v>
      </c>
      <c r="M71" s="6">
        <v>14831.48</v>
      </c>
      <c r="N71" s="7">
        <v>25.45</v>
      </c>
      <c r="O71" s="7">
        <v>14816.648520000001</v>
      </c>
      <c r="P71" s="7">
        <f t="shared" si="1"/>
        <v>0</v>
      </c>
      <c r="Q71" t="s">
        <v>328</v>
      </c>
      <c r="R71">
        <v>14</v>
      </c>
      <c r="S71">
        <v>0</v>
      </c>
    </row>
    <row r="72" spans="1:19" x14ac:dyDescent="0.25">
      <c r="A72" s="48" t="s">
        <v>329</v>
      </c>
      <c r="B72" s="48" t="s">
        <v>61</v>
      </c>
      <c r="C72" s="48" t="s">
        <v>22</v>
      </c>
      <c r="D72" s="48" t="s">
        <v>85</v>
      </c>
      <c r="E72" s="49" t="s">
        <v>330</v>
      </c>
      <c r="F72" s="51">
        <v>0</v>
      </c>
      <c r="G72" s="52">
        <v>2</v>
      </c>
      <c r="H72" s="53">
        <v>0</v>
      </c>
      <c r="I72" s="53">
        <v>0</v>
      </c>
      <c r="J72" s="6" t="s">
        <v>87</v>
      </c>
      <c r="K72" s="6" t="s">
        <v>25</v>
      </c>
      <c r="L72" s="6">
        <v>1264.83</v>
      </c>
      <c r="M72" s="6">
        <v>1264.83</v>
      </c>
      <c r="N72" s="7">
        <v>2.17</v>
      </c>
      <c r="O72" s="7">
        <v>1263.5651700000001</v>
      </c>
      <c r="P72" s="7">
        <f t="shared" si="1"/>
        <v>0</v>
      </c>
      <c r="Q72" t="s">
        <v>331</v>
      </c>
      <c r="R72">
        <v>14</v>
      </c>
      <c r="S72">
        <v>0</v>
      </c>
    </row>
    <row r="73" spans="1:19" x14ac:dyDescent="0.25">
      <c r="A73" s="48" t="s">
        <v>332</v>
      </c>
      <c r="B73" s="48" t="s">
        <v>21</v>
      </c>
      <c r="C73" s="48" t="s">
        <v>22</v>
      </c>
      <c r="D73" s="48" t="s">
        <v>307</v>
      </c>
      <c r="E73" s="49" t="s">
        <v>333</v>
      </c>
      <c r="F73" s="51">
        <v>0</v>
      </c>
      <c r="G73" s="52">
        <v>78</v>
      </c>
      <c r="H73" s="53">
        <v>0</v>
      </c>
      <c r="I73" s="53">
        <v>0</v>
      </c>
      <c r="J73" s="6" t="s">
        <v>134</v>
      </c>
      <c r="K73" s="6" t="s">
        <v>25</v>
      </c>
      <c r="L73" s="6">
        <v>6127.81</v>
      </c>
      <c r="M73" s="6">
        <v>6127.81</v>
      </c>
      <c r="N73" s="7">
        <v>10.52</v>
      </c>
      <c r="O73" s="7">
        <v>6121.6821900000004</v>
      </c>
      <c r="P73" s="7">
        <f t="shared" si="1"/>
        <v>0</v>
      </c>
      <c r="Q73" t="s">
        <v>334</v>
      </c>
      <c r="R73">
        <v>14</v>
      </c>
      <c r="S73">
        <v>0</v>
      </c>
    </row>
    <row r="74" spans="1:19" x14ac:dyDescent="0.25">
      <c r="A74" s="48" t="s">
        <v>335</v>
      </c>
      <c r="B74" s="48" t="s">
        <v>21</v>
      </c>
      <c r="C74" s="48" t="s">
        <v>22</v>
      </c>
      <c r="D74" s="48" t="s">
        <v>336</v>
      </c>
      <c r="E74" s="49" t="s">
        <v>337</v>
      </c>
      <c r="F74" s="51">
        <v>0</v>
      </c>
      <c r="G74" s="52">
        <v>42</v>
      </c>
      <c r="H74" s="53">
        <v>0</v>
      </c>
      <c r="I74" s="53">
        <v>0</v>
      </c>
      <c r="J74" s="6" t="s">
        <v>134</v>
      </c>
      <c r="K74" s="6" t="s">
        <v>25</v>
      </c>
      <c r="L74" s="6">
        <v>4695.4799999999996</v>
      </c>
      <c r="M74" s="6">
        <v>4695.4799999999996</v>
      </c>
      <c r="N74" s="7">
        <v>8.06</v>
      </c>
      <c r="O74" s="7">
        <v>4690.7845200000002</v>
      </c>
      <c r="P74" s="7">
        <f t="shared" si="1"/>
        <v>0</v>
      </c>
      <c r="Q74" t="s">
        <v>338</v>
      </c>
      <c r="R74">
        <v>14</v>
      </c>
      <c r="S74">
        <v>0</v>
      </c>
    </row>
    <row r="75" spans="1:19" x14ac:dyDescent="0.25">
      <c r="A75" s="48" t="s">
        <v>339</v>
      </c>
      <c r="B75" s="48" t="s">
        <v>340</v>
      </c>
      <c r="C75" s="48" t="s">
        <v>22</v>
      </c>
      <c r="D75" s="48" t="s">
        <v>341</v>
      </c>
      <c r="E75" s="49" t="s">
        <v>342</v>
      </c>
      <c r="F75" s="51">
        <v>0</v>
      </c>
      <c r="G75" s="52">
        <v>29</v>
      </c>
      <c r="H75" s="53">
        <v>0</v>
      </c>
      <c r="I75" s="53">
        <v>0</v>
      </c>
      <c r="J75" s="50" t="s">
        <v>31</v>
      </c>
      <c r="K75" s="6" t="s">
        <v>25</v>
      </c>
      <c r="L75" s="6">
        <v>12527.06</v>
      </c>
      <c r="M75" s="6">
        <v>12527.06</v>
      </c>
      <c r="N75" s="7">
        <v>21.5</v>
      </c>
      <c r="O75" s="7">
        <v>12514.532939999999</v>
      </c>
      <c r="P75" s="7">
        <f t="shared" si="1"/>
        <v>0</v>
      </c>
      <c r="Q75" t="s">
        <v>343</v>
      </c>
      <c r="R75">
        <v>14</v>
      </c>
      <c r="S75">
        <v>0</v>
      </c>
    </row>
    <row r="76" spans="1:19" x14ac:dyDescent="0.25">
      <c r="A76" s="48" t="s">
        <v>344</v>
      </c>
      <c r="B76" s="48" t="s">
        <v>345</v>
      </c>
      <c r="C76" s="48" t="s">
        <v>22</v>
      </c>
      <c r="D76" s="48" t="s">
        <v>346</v>
      </c>
      <c r="E76" s="49" t="s">
        <v>347</v>
      </c>
      <c r="F76" s="51">
        <v>0</v>
      </c>
      <c r="G76" s="52">
        <v>4</v>
      </c>
      <c r="H76" s="53">
        <v>0</v>
      </c>
      <c r="I76" s="53">
        <v>0</v>
      </c>
      <c r="J76" s="50" t="s">
        <v>180</v>
      </c>
      <c r="K76" s="6" t="s">
        <v>25</v>
      </c>
      <c r="L76" s="6">
        <v>2477.69</v>
      </c>
      <c r="M76" s="6">
        <v>2477.69</v>
      </c>
      <c r="N76" s="7">
        <v>4.25</v>
      </c>
      <c r="O76" s="7">
        <v>2475.2123099999999</v>
      </c>
      <c r="P76" s="7">
        <f t="shared" si="1"/>
        <v>0</v>
      </c>
      <c r="Q76" t="s">
        <v>348</v>
      </c>
      <c r="R76">
        <v>14</v>
      </c>
      <c r="S76">
        <v>0</v>
      </c>
    </row>
    <row r="77" spans="1:19" x14ac:dyDescent="0.25">
      <c r="A77" s="48" t="s">
        <v>349</v>
      </c>
      <c r="B77" s="48" t="s">
        <v>61</v>
      </c>
      <c r="C77" s="48" t="s">
        <v>22</v>
      </c>
      <c r="D77" s="48" t="s">
        <v>350</v>
      </c>
      <c r="E77" s="49" t="s">
        <v>351</v>
      </c>
      <c r="F77" s="51">
        <v>0</v>
      </c>
      <c r="G77" s="52">
        <v>1</v>
      </c>
      <c r="H77" s="53">
        <v>0</v>
      </c>
      <c r="I77" s="53">
        <v>0</v>
      </c>
      <c r="J77" s="6" t="s">
        <v>352</v>
      </c>
      <c r="K77" s="6" t="s">
        <v>25</v>
      </c>
      <c r="L77" s="6">
        <v>3297.81</v>
      </c>
      <c r="M77" s="6">
        <v>3297.81</v>
      </c>
      <c r="N77" s="7">
        <v>5.66</v>
      </c>
      <c r="O77" s="7">
        <v>3294.5121899999999</v>
      </c>
      <c r="P77" s="7">
        <f t="shared" si="1"/>
        <v>0</v>
      </c>
      <c r="Q77" t="s">
        <v>353</v>
      </c>
      <c r="R77">
        <v>14</v>
      </c>
      <c r="S77">
        <v>0</v>
      </c>
    </row>
    <row r="78" spans="1:19" x14ac:dyDescent="0.25">
      <c r="A78" s="48" t="s">
        <v>354</v>
      </c>
      <c r="B78" s="48" t="s">
        <v>61</v>
      </c>
      <c r="C78" s="48" t="s">
        <v>22</v>
      </c>
      <c r="D78" s="48" t="s">
        <v>355</v>
      </c>
      <c r="E78" s="49" t="s">
        <v>356</v>
      </c>
      <c r="F78" s="51">
        <v>0</v>
      </c>
      <c r="G78" s="52">
        <v>3</v>
      </c>
      <c r="H78" s="53">
        <v>0</v>
      </c>
      <c r="I78" s="53">
        <v>0</v>
      </c>
      <c r="J78" s="6" t="s">
        <v>24</v>
      </c>
      <c r="K78" s="6" t="s">
        <v>25</v>
      </c>
      <c r="L78" s="6">
        <v>4250.7700000000004</v>
      </c>
      <c r="M78" s="6">
        <v>4250.7700000000004</v>
      </c>
      <c r="N78" s="7">
        <v>7.3</v>
      </c>
      <c r="O78" s="7">
        <v>4246.5192299999999</v>
      </c>
      <c r="P78" s="7">
        <f t="shared" si="1"/>
        <v>0</v>
      </c>
      <c r="Q78" t="s">
        <v>357</v>
      </c>
      <c r="R78">
        <v>14</v>
      </c>
      <c r="S78">
        <v>0</v>
      </c>
    </row>
    <row r="79" spans="1:19" x14ac:dyDescent="0.25">
      <c r="A79" s="48" t="s">
        <v>358</v>
      </c>
      <c r="B79" s="48" t="s">
        <v>61</v>
      </c>
      <c r="C79" s="48" t="s">
        <v>22</v>
      </c>
      <c r="D79" s="48" t="s">
        <v>359</v>
      </c>
      <c r="E79" s="49" t="s">
        <v>360</v>
      </c>
      <c r="F79" s="51">
        <v>0</v>
      </c>
      <c r="G79" s="52">
        <v>19</v>
      </c>
      <c r="H79" s="53">
        <v>0</v>
      </c>
      <c r="I79" s="53">
        <v>0</v>
      </c>
      <c r="J79" s="6" t="s">
        <v>352</v>
      </c>
      <c r="K79" s="6" t="s">
        <v>25</v>
      </c>
      <c r="L79" s="6">
        <v>3996.65</v>
      </c>
      <c r="M79" s="6">
        <v>3996.65</v>
      </c>
      <c r="N79" s="7">
        <v>6.86</v>
      </c>
      <c r="O79" s="7">
        <v>3992.65335</v>
      </c>
      <c r="P79" s="7">
        <f t="shared" si="1"/>
        <v>0</v>
      </c>
      <c r="Q79" t="s">
        <v>361</v>
      </c>
      <c r="R79">
        <v>14</v>
      </c>
      <c r="S79">
        <v>0</v>
      </c>
    </row>
    <row r="80" spans="1:19" x14ac:dyDescent="0.25">
      <c r="A80" s="48" t="s">
        <v>362</v>
      </c>
      <c r="B80" s="48" t="s">
        <v>363</v>
      </c>
      <c r="C80" s="48" t="s">
        <v>22</v>
      </c>
      <c r="D80" s="48" t="s">
        <v>364</v>
      </c>
      <c r="E80" s="49" t="s">
        <v>365</v>
      </c>
      <c r="F80" s="51">
        <v>0</v>
      </c>
      <c r="G80" s="52">
        <v>199</v>
      </c>
      <c r="H80" s="53">
        <v>0</v>
      </c>
      <c r="I80" s="53">
        <v>0</v>
      </c>
      <c r="J80" s="6" t="s">
        <v>130</v>
      </c>
      <c r="K80" s="6" t="s">
        <v>25</v>
      </c>
      <c r="L80" s="6">
        <v>5768.92</v>
      </c>
      <c r="M80" s="6">
        <v>5768.92</v>
      </c>
      <c r="N80" s="7">
        <v>9.9</v>
      </c>
      <c r="O80" s="7">
        <v>5763.1510799999996</v>
      </c>
      <c r="P80" s="7">
        <f t="shared" si="1"/>
        <v>0</v>
      </c>
      <c r="Q80" t="s">
        <v>366</v>
      </c>
      <c r="R80">
        <v>14</v>
      </c>
      <c r="S80">
        <v>0</v>
      </c>
    </row>
    <row r="81" spans="1:19" x14ac:dyDescent="0.25">
      <c r="A81" s="48" t="s">
        <v>367</v>
      </c>
      <c r="B81" s="48" t="s">
        <v>368</v>
      </c>
      <c r="C81" s="48" t="s">
        <v>22</v>
      </c>
      <c r="D81" s="48" t="s">
        <v>369</v>
      </c>
      <c r="E81" s="49" t="s">
        <v>370</v>
      </c>
      <c r="F81" s="51">
        <v>0</v>
      </c>
      <c r="G81" s="52">
        <v>9</v>
      </c>
      <c r="H81" s="53">
        <v>0</v>
      </c>
      <c r="I81" s="53">
        <v>0</v>
      </c>
      <c r="J81" s="50" t="s">
        <v>193</v>
      </c>
      <c r="K81" s="6" t="s">
        <v>25</v>
      </c>
      <c r="L81" s="6">
        <v>9847.23</v>
      </c>
      <c r="M81" s="6">
        <v>9847.23</v>
      </c>
      <c r="N81" s="7">
        <v>16.899999999999999</v>
      </c>
      <c r="O81" s="7">
        <v>9837.3827700000002</v>
      </c>
      <c r="P81" s="7">
        <f t="shared" si="1"/>
        <v>0</v>
      </c>
      <c r="Q81" t="s">
        <v>371</v>
      </c>
      <c r="R81">
        <v>14</v>
      </c>
      <c r="S81">
        <v>0</v>
      </c>
    </row>
    <row r="82" spans="1:19" x14ac:dyDescent="0.25">
      <c r="A82" s="48" t="s">
        <v>372</v>
      </c>
      <c r="B82" s="48" t="s">
        <v>345</v>
      </c>
      <c r="C82" s="48" t="s">
        <v>22</v>
      </c>
      <c r="D82" s="48" t="s">
        <v>373</v>
      </c>
      <c r="E82" s="49" t="s">
        <v>374</v>
      </c>
      <c r="F82" s="51">
        <v>0</v>
      </c>
      <c r="G82" s="52">
        <v>1</v>
      </c>
      <c r="H82" s="53">
        <v>0</v>
      </c>
      <c r="I82" s="53">
        <v>0</v>
      </c>
      <c r="J82" s="50" t="s">
        <v>125</v>
      </c>
      <c r="K82" s="6" t="s">
        <v>25</v>
      </c>
      <c r="L82" s="6">
        <v>9598.8799999999992</v>
      </c>
      <c r="M82" s="6">
        <v>9598.8799999999992</v>
      </c>
      <c r="N82" s="7">
        <v>16.47</v>
      </c>
      <c r="O82" s="7">
        <v>9589.2811199999996</v>
      </c>
      <c r="P82" s="7">
        <f t="shared" si="1"/>
        <v>0</v>
      </c>
      <c r="Q82" t="s">
        <v>375</v>
      </c>
      <c r="R82">
        <v>14</v>
      </c>
      <c r="S82">
        <v>0</v>
      </c>
    </row>
    <row r="83" spans="1:19" x14ac:dyDescent="0.25">
      <c r="A83" s="48" t="s">
        <v>376</v>
      </c>
      <c r="B83" s="48" t="s">
        <v>21</v>
      </c>
      <c r="C83" s="48" t="s">
        <v>22</v>
      </c>
      <c r="D83" s="48" t="s">
        <v>377</v>
      </c>
      <c r="E83" s="49" t="s">
        <v>378</v>
      </c>
      <c r="F83" s="51">
        <v>0</v>
      </c>
      <c r="G83" s="52">
        <v>17</v>
      </c>
      <c r="H83" s="53">
        <v>0</v>
      </c>
      <c r="I83" s="53">
        <v>0</v>
      </c>
      <c r="J83" s="6" t="s">
        <v>134</v>
      </c>
      <c r="K83" s="6" t="s">
        <v>25</v>
      </c>
      <c r="L83" s="6">
        <v>15166.46</v>
      </c>
      <c r="M83" s="6">
        <v>15166.46</v>
      </c>
      <c r="N83" s="7">
        <v>26.03</v>
      </c>
      <c r="O83" s="7">
        <v>15151.293540000001</v>
      </c>
      <c r="P83" s="7">
        <f t="shared" si="1"/>
        <v>0</v>
      </c>
      <c r="Q83" t="s">
        <v>379</v>
      </c>
      <c r="R83">
        <v>14</v>
      </c>
      <c r="S83">
        <v>0</v>
      </c>
    </row>
    <row r="84" spans="1:19" x14ac:dyDescent="0.25">
      <c r="A84" s="48" t="s">
        <v>380</v>
      </c>
      <c r="B84" s="48" t="s">
        <v>264</v>
      </c>
      <c r="C84" s="48" t="s">
        <v>22</v>
      </c>
      <c r="D84" s="48" t="s">
        <v>381</v>
      </c>
      <c r="E84" s="49" t="s">
        <v>382</v>
      </c>
      <c r="F84" s="51">
        <v>0</v>
      </c>
      <c r="G84" s="52">
        <v>1</v>
      </c>
      <c r="H84" s="53">
        <v>0</v>
      </c>
      <c r="I84" s="53">
        <v>0</v>
      </c>
      <c r="J84" s="50" t="s">
        <v>110</v>
      </c>
      <c r="K84" s="6" t="s">
        <v>25</v>
      </c>
      <c r="L84" s="6">
        <v>1877.04</v>
      </c>
      <c r="M84" s="6">
        <v>1877.04</v>
      </c>
      <c r="N84" s="7">
        <v>3.22</v>
      </c>
      <c r="O84" s="7">
        <v>1875.1629600000001</v>
      </c>
      <c r="P84" s="7">
        <f t="shared" si="1"/>
        <v>0</v>
      </c>
      <c r="Q84" t="s">
        <v>383</v>
      </c>
      <c r="R84">
        <v>14</v>
      </c>
      <c r="S84">
        <v>0</v>
      </c>
    </row>
    <row r="85" spans="1:19" x14ac:dyDescent="0.25">
      <c r="A85" s="48" t="s">
        <v>384</v>
      </c>
      <c r="B85" s="48" t="s">
        <v>284</v>
      </c>
      <c r="C85" s="48" t="s">
        <v>22</v>
      </c>
      <c r="D85" s="48" t="s">
        <v>385</v>
      </c>
      <c r="E85" s="49" t="s">
        <v>386</v>
      </c>
      <c r="F85" s="51">
        <v>0</v>
      </c>
      <c r="G85" s="52">
        <v>2</v>
      </c>
      <c r="H85" s="53">
        <v>0</v>
      </c>
      <c r="I85" s="53">
        <v>0</v>
      </c>
      <c r="J85" s="50" t="s">
        <v>387</v>
      </c>
      <c r="K85" s="6" t="s">
        <v>25</v>
      </c>
      <c r="L85" s="6">
        <v>1501.63</v>
      </c>
      <c r="M85" s="6">
        <v>1501.63</v>
      </c>
      <c r="N85" s="7">
        <v>2.58</v>
      </c>
      <c r="O85" s="7">
        <v>1500.1283699999999</v>
      </c>
      <c r="P85" s="7">
        <f t="shared" si="1"/>
        <v>0</v>
      </c>
      <c r="Q85" t="s">
        <v>388</v>
      </c>
      <c r="R85">
        <v>14</v>
      </c>
      <c r="S85">
        <v>0</v>
      </c>
    </row>
    <row r="86" spans="1:19" x14ac:dyDescent="0.25">
      <c r="A86" s="48" t="s">
        <v>389</v>
      </c>
      <c r="B86" s="48" t="s">
        <v>107</v>
      </c>
      <c r="C86" s="48" t="s">
        <v>22</v>
      </c>
      <c r="D86" s="48" t="s">
        <v>390</v>
      </c>
      <c r="E86" s="49" t="s">
        <v>391</v>
      </c>
      <c r="F86" s="51">
        <v>0</v>
      </c>
      <c r="G86" s="52">
        <v>5</v>
      </c>
      <c r="H86" s="53">
        <v>0</v>
      </c>
      <c r="I86" s="53">
        <v>0</v>
      </c>
      <c r="J86" s="50" t="s">
        <v>144</v>
      </c>
      <c r="K86" s="6" t="s">
        <v>25</v>
      </c>
      <c r="L86" s="6">
        <v>7600.56</v>
      </c>
      <c r="M86" s="6">
        <v>7600.56</v>
      </c>
      <c r="N86" s="7">
        <v>13.04</v>
      </c>
      <c r="O86" s="7">
        <v>7592.9594399999996</v>
      </c>
      <c r="P86" s="7">
        <f t="shared" si="1"/>
        <v>0</v>
      </c>
      <c r="Q86" t="s">
        <v>392</v>
      </c>
      <c r="R86">
        <v>14</v>
      </c>
      <c r="S86">
        <v>0</v>
      </c>
    </row>
    <row r="87" spans="1:19" x14ac:dyDescent="0.25">
      <c r="A87" s="48" t="s">
        <v>393</v>
      </c>
      <c r="B87" s="48" t="s">
        <v>264</v>
      </c>
      <c r="C87" s="48" t="s">
        <v>22</v>
      </c>
      <c r="D87" s="48" t="s">
        <v>394</v>
      </c>
      <c r="E87" s="49" t="s">
        <v>395</v>
      </c>
      <c r="F87" s="51">
        <v>0</v>
      </c>
      <c r="G87" s="52">
        <v>38</v>
      </c>
      <c r="H87" s="53">
        <v>0</v>
      </c>
      <c r="I87" s="53">
        <v>0</v>
      </c>
      <c r="J87" s="50" t="s">
        <v>92</v>
      </c>
      <c r="K87" s="6" t="s">
        <v>58</v>
      </c>
      <c r="L87" s="6">
        <v>9863.2800000000007</v>
      </c>
      <c r="M87" s="6">
        <v>9666.01</v>
      </c>
      <c r="N87" s="7">
        <v>16.59</v>
      </c>
      <c r="O87" s="7">
        <v>9656.3439899999994</v>
      </c>
      <c r="P87" s="7">
        <f t="shared" si="1"/>
        <v>0</v>
      </c>
      <c r="Q87" t="s">
        <v>396</v>
      </c>
      <c r="R87">
        <v>14</v>
      </c>
      <c r="S87">
        <v>0</v>
      </c>
    </row>
    <row r="88" spans="1:19" x14ac:dyDescent="0.25">
      <c r="A88" s="48" t="s">
        <v>397</v>
      </c>
      <c r="B88" s="48" t="s">
        <v>398</v>
      </c>
      <c r="C88" s="48" t="s">
        <v>22</v>
      </c>
      <c r="D88" s="48" t="s">
        <v>399</v>
      </c>
      <c r="E88" s="49" t="s">
        <v>400</v>
      </c>
      <c r="F88" s="51">
        <v>0</v>
      </c>
      <c r="G88" s="52">
        <v>1</v>
      </c>
      <c r="H88" s="53">
        <v>0</v>
      </c>
      <c r="I88" s="53">
        <v>0</v>
      </c>
      <c r="J88" s="6" t="s">
        <v>352</v>
      </c>
      <c r="K88" s="6" t="s">
        <v>25</v>
      </c>
      <c r="L88" s="6">
        <v>1599.81</v>
      </c>
      <c r="M88" s="6">
        <v>1599.81</v>
      </c>
      <c r="N88" s="7">
        <v>2.75</v>
      </c>
      <c r="O88" s="7">
        <v>1598.21019</v>
      </c>
      <c r="P88" s="7">
        <f t="shared" si="1"/>
        <v>0</v>
      </c>
      <c r="Q88" t="s">
        <v>401</v>
      </c>
      <c r="R88">
        <v>14</v>
      </c>
      <c r="S88">
        <v>0</v>
      </c>
    </row>
    <row r="89" spans="1:19" x14ac:dyDescent="0.25">
      <c r="A89" s="48" t="s">
        <v>402</v>
      </c>
      <c r="B89" s="48" t="s">
        <v>403</v>
      </c>
      <c r="C89" s="48" t="s">
        <v>22</v>
      </c>
      <c r="D89" s="48" t="s">
        <v>399</v>
      </c>
      <c r="E89" s="49" t="s">
        <v>404</v>
      </c>
      <c r="F89" s="51">
        <v>0</v>
      </c>
      <c r="G89" s="52">
        <v>1</v>
      </c>
      <c r="H89" s="53">
        <v>0</v>
      </c>
      <c r="I89" s="53">
        <v>0</v>
      </c>
      <c r="K89" s="6" t="s">
        <v>25</v>
      </c>
      <c r="L89" s="6">
        <v>2205.1999999999998</v>
      </c>
      <c r="M89" s="6">
        <v>2205.1999999999998</v>
      </c>
      <c r="N89" s="7">
        <v>3.78</v>
      </c>
      <c r="O89" s="7">
        <v>2202.9947999999999</v>
      </c>
      <c r="P89" s="7">
        <f t="shared" si="1"/>
        <v>0</v>
      </c>
      <c r="Q89" t="s">
        <v>405</v>
      </c>
      <c r="R89">
        <v>14</v>
      </c>
      <c r="S89">
        <v>0</v>
      </c>
    </row>
    <row r="90" spans="1:19" x14ac:dyDescent="0.25">
      <c r="A90" s="48" t="s">
        <v>406</v>
      </c>
      <c r="B90" s="48" t="s">
        <v>61</v>
      </c>
      <c r="C90" s="48" t="s">
        <v>22</v>
      </c>
      <c r="D90" s="48" t="s">
        <v>407</v>
      </c>
      <c r="E90" s="49" t="s">
        <v>408</v>
      </c>
      <c r="F90" s="51">
        <v>0</v>
      </c>
      <c r="G90" s="52">
        <v>12</v>
      </c>
      <c r="H90" s="53">
        <v>0</v>
      </c>
      <c r="I90" s="53">
        <v>0</v>
      </c>
      <c r="J90" s="6" t="s">
        <v>352</v>
      </c>
      <c r="K90" s="6" t="s">
        <v>25</v>
      </c>
      <c r="L90" s="6">
        <v>9073.31</v>
      </c>
      <c r="M90" s="6">
        <v>9073.31</v>
      </c>
      <c r="N90" s="7">
        <v>15.57</v>
      </c>
      <c r="O90" s="7">
        <v>9064.2366899999997</v>
      </c>
      <c r="P90" s="7">
        <f t="shared" si="1"/>
        <v>0</v>
      </c>
      <c r="Q90" t="s">
        <v>409</v>
      </c>
      <c r="R90">
        <v>14</v>
      </c>
      <c r="S90">
        <v>0</v>
      </c>
    </row>
    <row r="91" spans="1:19" x14ac:dyDescent="0.25">
      <c r="A91" s="48" t="s">
        <v>410</v>
      </c>
      <c r="B91" s="48" t="s">
        <v>403</v>
      </c>
      <c r="C91" s="48" t="s">
        <v>22</v>
      </c>
      <c r="D91" s="48" t="s">
        <v>407</v>
      </c>
      <c r="E91" s="49" t="s">
        <v>411</v>
      </c>
      <c r="F91" s="51">
        <v>0</v>
      </c>
      <c r="G91" s="52">
        <v>28</v>
      </c>
      <c r="H91" s="53">
        <v>0</v>
      </c>
      <c r="I91" s="53">
        <v>0</v>
      </c>
      <c r="J91" s="50" t="s">
        <v>245</v>
      </c>
      <c r="K91" s="6" t="s">
        <v>25</v>
      </c>
      <c r="L91" s="6">
        <v>3281.52</v>
      </c>
      <c r="M91" s="6">
        <v>3281.52</v>
      </c>
      <c r="N91" s="7">
        <v>5.63</v>
      </c>
      <c r="O91" s="7">
        <v>3278.23848</v>
      </c>
      <c r="P91" s="7">
        <f t="shared" si="1"/>
        <v>0</v>
      </c>
      <c r="Q91" t="s">
        <v>412</v>
      </c>
      <c r="R91">
        <v>14</v>
      </c>
      <c r="S91">
        <v>0</v>
      </c>
    </row>
    <row r="92" spans="1:19" x14ac:dyDescent="0.25">
      <c r="A92" s="48" t="s">
        <v>413</v>
      </c>
      <c r="B92" s="48" t="s">
        <v>403</v>
      </c>
      <c r="C92" s="48" t="s">
        <v>22</v>
      </c>
      <c r="D92" s="48" t="s">
        <v>414</v>
      </c>
      <c r="E92" s="49" t="s">
        <v>415</v>
      </c>
      <c r="F92" s="51">
        <v>0</v>
      </c>
      <c r="G92" s="52">
        <v>130</v>
      </c>
      <c r="H92" s="53">
        <v>0</v>
      </c>
      <c r="I92" s="53">
        <v>0</v>
      </c>
      <c r="J92" s="50" t="s">
        <v>92</v>
      </c>
      <c r="K92" s="6" t="s">
        <v>25</v>
      </c>
      <c r="L92" s="6">
        <v>1097.3499999999999</v>
      </c>
      <c r="M92" s="6">
        <v>1097.3499999999999</v>
      </c>
      <c r="N92" s="7">
        <v>1.88</v>
      </c>
      <c r="O92" s="7">
        <v>1096.2526499999999</v>
      </c>
      <c r="P92" s="7">
        <f t="shared" si="1"/>
        <v>0</v>
      </c>
      <c r="Q92" t="s">
        <v>416</v>
      </c>
      <c r="R92">
        <v>14</v>
      </c>
      <c r="S92">
        <v>0</v>
      </c>
    </row>
    <row r="93" spans="1:19" x14ac:dyDescent="0.25">
      <c r="A93" s="48" t="s">
        <v>417</v>
      </c>
      <c r="B93" s="48" t="s">
        <v>28</v>
      </c>
      <c r="C93" s="48" t="s">
        <v>22</v>
      </c>
      <c r="D93" s="48" t="s">
        <v>226</v>
      </c>
      <c r="E93" s="49" t="s">
        <v>418</v>
      </c>
      <c r="F93" s="51">
        <v>0</v>
      </c>
      <c r="G93" s="52">
        <v>2</v>
      </c>
      <c r="H93" s="53">
        <v>0</v>
      </c>
      <c r="I93" s="53">
        <v>0</v>
      </c>
      <c r="J93" s="6" t="s">
        <v>139</v>
      </c>
      <c r="K93" s="6" t="s">
        <v>25</v>
      </c>
      <c r="L93" s="6">
        <v>4637.7299999999996</v>
      </c>
      <c r="M93" s="6">
        <v>4637.7299999999996</v>
      </c>
      <c r="N93" s="7">
        <v>7.96</v>
      </c>
      <c r="O93" s="7">
        <v>4633.0922700000001</v>
      </c>
      <c r="P93" s="7">
        <f t="shared" si="1"/>
        <v>0</v>
      </c>
      <c r="Q93" t="s">
        <v>419</v>
      </c>
      <c r="R93">
        <v>14</v>
      </c>
      <c r="S93">
        <v>0</v>
      </c>
    </row>
    <row r="94" spans="1:19" x14ac:dyDescent="0.25">
      <c r="A94" s="48" t="s">
        <v>420</v>
      </c>
      <c r="B94" s="48" t="s">
        <v>403</v>
      </c>
      <c r="C94" s="48" t="s">
        <v>22</v>
      </c>
      <c r="D94" s="48" t="s">
        <v>421</v>
      </c>
      <c r="E94" s="49" t="s">
        <v>422</v>
      </c>
      <c r="F94" s="51">
        <v>0</v>
      </c>
      <c r="G94" s="52">
        <v>63</v>
      </c>
      <c r="H94" s="53">
        <v>0</v>
      </c>
      <c r="I94" s="53">
        <v>0</v>
      </c>
      <c r="J94" s="6" t="s">
        <v>24</v>
      </c>
      <c r="K94" s="6" t="s">
        <v>25</v>
      </c>
      <c r="L94" s="6">
        <v>3570.3</v>
      </c>
      <c r="M94" s="6">
        <v>3570.3</v>
      </c>
      <c r="N94" s="7">
        <v>6.13</v>
      </c>
      <c r="O94" s="7">
        <v>3566.7296999999999</v>
      </c>
      <c r="P94" s="7">
        <f t="shared" si="1"/>
        <v>0</v>
      </c>
      <c r="Q94" t="s">
        <v>423</v>
      </c>
      <c r="R94">
        <v>14</v>
      </c>
      <c r="S94">
        <v>0</v>
      </c>
    </row>
    <row r="95" spans="1:19" x14ac:dyDescent="0.25">
      <c r="A95" s="48" t="s">
        <v>424</v>
      </c>
      <c r="B95" s="48" t="s">
        <v>425</v>
      </c>
      <c r="C95" s="48" t="s">
        <v>22</v>
      </c>
      <c r="D95" s="48" t="s">
        <v>426</v>
      </c>
      <c r="E95" s="49" t="s">
        <v>427</v>
      </c>
      <c r="F95" s="51">
        <v>0</v>
      </c>
      <c r="G95" s="52">
        <v>12</v>
      </c>
      <c r="H95" s="53">
        <v>0</v>
      </c>
      <c r="I95" s="53">
        <v>0</v>
      </c>
      <c r="J95" s="6" t="s">
        <v>104</v>
      </c>
      <c r="K95" s="6" t="s">
        <v>25</v>
      </c>
      <c r="L95" s="6">
        <v>2627.85</v>
      </c>
      <c r="M95" s="6">
        <v>2627.85</v>
      </c>
      <c r="N95" s="7">
        <v>4.51</v>
      </c>
      <c r="O95" s="7">
        <v>2625.2221500000001</v>
      </c>
      <c r="P95" s="7">
        <f t="shared" si="1"/>
        <v>0</v>
      </c>
      <c r="Q95" t="s">
        <v>428</v>
      </c>
      <c r="R95">
        <v>14</v>
      </c>
      <c r="S95">
        <v>0</v>
      </c>
    </row>
    <row r="96" spans="1:19" x14ac:dyDescent="0.25">
      <c r="A96" s="48" t="s">
        <v>429</v>
      </c>
      <c r="B96" s="48" t="s">
        <v>302</v>
      </c>
      <c r="C96" s="48" t="s">
        <v>22</v>
      </c>
      <c r="D96" s="48" t="s">
        <v>430</v>
      </c>
      <c r="E96" s="49" t="s">
        <v>431</v>
      </c>
      <c r="F96" s="51">
        <v>0</v>
      </c>
      <c r="G96" s="52">
        <v>3</v>
      </c>
      <c r="H96" s="53">
        <v>0</v>
      </c>
      <c r="I96" s="53">
        <v>0</v>
      </c>
      <c r="J96" s="6" t="s">
        <v>82</v>
      </c>
      <c r="K96" s="6" t="s">
        <v>25</v>
      </c>
      <c r="L96" s="6">
        <v>11117.84</v>
      </c>
      <c r="M96" s="6">
        <v>11117.84</v>
      </c>
      <c r="N96" s="7">
        <v>19.079999999999998</v>
      </c>
      <c r="O96" s="7">
        <v>11106.722159999999</v>
      </c>
      <c r="P96" s="7">
        <f t="shared" si="1"/>
        <v>0</v>
      </c>
      <c r="Q96" t="s">
        <v>432</v>
      </c>
      <c r="R96">
        <v>14</v>
      </c>
      <c r="S96">
        <v>0</v>
      </c>
    </row>
    <row r="97" spans="1:19" x14ac:dyDescent="0.25">
      <c r="A97" s="48" t="s">
        <v>433</v>
      </c>
      <c r="B97" s="48" t="s">
        <v>28</v>
      </c>
      <c r="C97" s="48" t="s">
        <v>22</v>
      </c>
      <c r="D97" s="48" t="s">
        <v>430</v>
      </c>
      <c r="E97" s="49" t="s">
        <v>434</v>
      </c>
      <c r="F97" s="51">
        <v>0</v>
      </c>
      <c r="G97" s="52">
        <v>41</v>
      </c>
      <c r="H97" s="53">
        <v>0</v>
      </c>
      <c r="I97" s="53">
        <v>0</v>
      </c>
      <c r="J97" s="50" t="s">
        <v>31</v>
      </c>
      <c r="K97" s="6" t="s">
        <v>25</v>
      </c>
      <c r="L97" s="6">
        <v>14848.81</v>
      </c>
      <c r="M97" s="6">
        <v>14848.81</v>
      </c>
      <c r="N97" s="7">
        <v>25.48</v>
      </c>
      <c r="O97" s="7">
        <v>14833.96119</v>
      </c>
      <c r="P97" s="7">
        <f t="shared" si="1"/>
        <v>0</v>
      </c>
      <c r="Q97" t="s">
        <v>435</v>
      </c>
      <c r="R97">
        <v>14</v>
      </c>
      <c r="S97">
        <v>0</v>
      </c>
    </row>
    <row r="98" spans="1:19" x14ac:dyDescent="0.25">
      <c r="A98" s="48" t="s">
        <v>436</v>
      </c>
      <c r="B98" s="48" t="s">
        <v>50</v>
      </c>
      <c r="C98" s="48" t="s">
        <v>22</v>
      </c>
      <c r="D98" s="48" t="s">
        <v>421</v>
      </c>
      <c r="E98" s="49" t="s">
        <v>437</v>
      </c>
      <c r="F98" s="51">
        <v>0</v>
      </c>
      <c r="G98" s="52">
        <v>4</v>
      </c>
      <c r="H98" s="53">
        <v>0</v>
      </c>
      <c r="I98" s="53">
        <v>0</v>
      </c>
      <c r="J98" s="50" t="s">
        <v>180</v>
      </c>
      <c r="K98" s="6" t="s">
        <v>25</v>
      </c>
      <c r="L98" s="6">
        <v>9362.09</v>
      </c>
      <c r="M98" s="6">
        <v>9362.09</v>
      </c>
      <c r="N98" s="7">
        <v>16.07</v>
      </c>
      <c r="O98" s="7">
        <v>9352.7279099999996</v>
      </c>
      <c r="P98" s="7">
        <f t="shared" si="1"/>
        <v>0</v>
      </c>
      <c r="Q98" t="s">
        <v>438</v>
      </c>
      <c r="R98">
        <v>14</v>
      </c>
      <c r="S98">
        <v>0</v>
      </c>
    </row>
    <row r="99" spans="1:19" x14ac:dyDescent="0.25">
      <c r="A99" s="48" t="s">
        <v>439</v>
      </c>
      <c r="B99" s="48" t="s">
        <v>28</v>
      </c>
      <c r="C99" s="48" t="s">
        <v>22</v>
      </c>
      <c r="D99" s="48" t="s">
        <v>253</v>
      </c>
      <c r="E99" s="49" t="s">
        <v>440</v>
      </c>
      <c r="F99" s="51">
        <v>0</v>
      </c>
      <c r="G99" s="52">
        <v>2</v>
      </c>
      <c r="H99" s="53">
        <v>0</v>
      </c>
      <c r="I99" s="53">
        <v>0</v>
      </c>
      <c r="J99" s="50" t="s">
        <v>245</v>
      </c>
      <c r="K99" s="6" t="s">
        <v>25</v>
      </c>
      <c r="L99" s="6">
        <v>11065.86</v>
      </c>
      <c r="M99" s="6">
        <v>11065.86</v>
      </c>
      <c r="N99" s="7">
        <v>18.989999999999998</v>
      </c>
      <c r="O99" s="7">
        <v>11054.79414</v>
      </c>
      <c r="P99" s="7">
        <f t="shared" si="1"/>
        <v>0</v>
      </c>
      <c r="Q99" t="s">
        <v>441</v>
      </c>
      <c r="R99">
        <v>14</v>
      </c>
      <c r="S99">
        <v>0</v>
      </c>
    </row>
    <row r="100" spans="1:19" x14ac:dyDescent="0.25">
      <c r="A100" s="48" t="s">
        <v>442</v>
      </c>
      <c r="B100" s="48" t="s">
        <v>443</v>
      </c>
      <c r="C100" s="48" t="s">
        <v>22</v>
      </c>
      <c r="D100" s="48" t="s">
        <v>444</v>
      </c>
      <c r="E100" s="49" t="s">
        <v>445</v>
      </c>
      <c r="F100" s="51">
        <v>0</v>
      </c>
      <c r="G100" s="52">
        <v>2</v>
      </c>
      <c r="H100" s="53">
        <v>0</v>
      </c>
      <c r="I100" s="53">
        <v>0</v>
      </c>
      <c r="J100" s="50" t="s">
        <v>31</v>
      </c>
      <c r="K100" s="6" t="s">
        <v>25</v>
      </c>
      <c r="L100" s="6">
        <v>14281.25</v>
      </c>
      <c r="M100" s="6">
        <v>14281.25</v>
      </c>
      <c r="N100" s="7">
        <v>24.51</v>
      </c>
      <c r="O100" s="7">
        <v>14266.96875</v>
      </c>
      <c r="P100" s="7">
        <f t="shared" si="1"/>
        <v>0</v>
      </c>
      <c r="Q100" t="s">
        <v>446</v>
      </c>
      <c r="R100">
        <v>14</v>
      </c>
      <c r="S100">
        <v>0</v>
      </c>
    </row>
    <row r="101" spans="1:19" x14ac:dyDescent="0.25">
      <c r="A101" s="48" t="s">
        <v>447</v>
      </c>
      <c r="B101" s="48" t="s">
        <v>443</v>
      </c>
      <c r="C101" s="48" t="s">
        <v>22</v>
      </c>
      <c r="D101" s="48" t="s">
        <v>444</v>
      </c>
      <c r="E101" s="49" t="s">
        <v>448</v>
      </c>
      <c r="F101" s="51">
        <v>0</v>
      </c>
      <c r="G101" s="52">
        <v>6</v>
      </c>
      <c r="H101" s="53">
        <v>0</v>
      </c>
      <c r="I101" s="53">
        <v>0</v>
      </c>
      <c r="J101" s="6" t="s">
        <v>82</v>
      </c>
      <c r="K101" s="6" t="s">
        <v>25</v>
      </c>
      <c r="L101" s="6">
        <v>14393.76</v>
      </c>
      <c r="M101" s="6">
        <v>14393.76</v>
      </c>
      <c r="N101" s="7">
        <v>24.7</v>
      </c>
      <c r="O101" s="7">
        <v>14379.366239999999</v>
      </c>
      <c r="P101" s="7">
        <f t="shared" si="1"/>
        <v>0</v>
      </c>
      <c r="Q101" t="s">
        <v>449</v>
      </c>
      <c r="R101">
        <v>14</v>
      </c>
      <c r="S101">
        <v>0</v>
      </c>
    </row>
    <row r="102" spans="1:19" x14ac:dyDescent="0.25">
      <c r="A102" s="48" t="s">
        <v>450</v>
      </c>
      <c r="B102" s="48" t="s">
        <v>368</v>
      </c>
      <c r="C102" s="48" t="s">
        <v>22</v>
      </c>
      <c r="D102" s="48" t="s">
        <v>243</v>
      </c>
      <c r="E102" s="49" t="s">
        <v>451</v>
      </c>
      <c r="F102" s="51">
        <v>0</v>
      </c>
      <c r="G102" s="52">
        <v>1</v>
      </c>
      <c r="H102" s="53">
        <v>0</v>
      </c>
      <c r="I102" s="53">
        <v>0</v>
      </c>
      <c r="J102" s="6" t="s">
        <v>87</v>
      </c>
      <c r="K102" s="6" t="s">
        <v>25</v>
      </c>
      <c r="L102" s="6">
        <v>11574.1</v>
      </c>
      <c r="M102" s="6">
        <v>11574.1</v>
      </c>
      <c r="N102" s="7">
        <v>19.86</v>
      </c>
      <c r="O102" s="7">
        <v>11562.525900000001</v>
      </c>
      <c r="P102" s="7">
        <f t="shared" si="1"/>
        <v>0</v>
      </c>
      <c r="Q102" t="s">
        <v>452</v>
      </c>
      <c r="R102">
        <v>14</v>
      </c>
      <c r="S102">
        <v>0</v>
      </c>
    </row>
    <row r="103" spans="1:19" x14ac:dyDescent="0.25">
      <c r="A103" s="48" t="s">
        <v>453</v>
      </c>
      <c r="B103" s="48" t="s">
        <v>21</v>
      </c>
      <c r="C103" s="48" t="s">
        <v>22</v>
      </c>
      <c r="D103" s="48" t="s">
        <v>454</v>
      </c>
      <c r="E103" s="49" t="s">
        <v>455</v>
      </c>
      <c r="F103" s="51">
        <v>0</v>
      </c>
      <c r="G103" s="52">
        <v>14</v>
      </c>
      <c r="H103" s="53">
        <v>0</v>
      </c>
      <c r="I103" s="53">
        <v>0</v>
      </c>
      <c r="J103" s="50" t="s">
        <v>245</v>
      </c>
      <c r="K103" s="6" t="s">
        <v>25</v>
      </c>
      <c r="L103" s="6">
        <v>3372.89</v>
      </c>
      <c r="M103" s="6">
        <v>3372.89</v>
      </c>
      <c r="N103" s="7">
        <v>5.79</v>
      </c>
      <c r="O103" s="7">
        <v>3369.5171099999998</v>
      </c>
      <c r="P103" s="7">
        <f t="shared" si="1"/>
        <v>0</v>
      </c>
      <c r="Q103" t="s">
        <v>456</v>
      </c>
      <c r="R103">
        <v>14</v>
      </c>
      <c r="S103">
        <v>0</v>
      </c>
    </row>
    <row r="104" spans="1:19" x14ac:dyDescent="0.25">
      <c r="A104" s="48" t="s">
        <v>457</v>
      </c>
      <c r="B104" s="48" t="s">
        <v>458</v>
      </c>
      <c r="C104" s="48" t="s">
        <v>22</v>
      </c>
      <c r="D104" s="48" t="s">
        <v>459</v>
      </c>
      <c r="E104" s="49" t="s">
        <v>460</v>
      </c>
      <c r="F104" s="51">
        <v>0</v>
      </c>
      <c r="G104" s="52">
        <v>6</v>
      </c>
      <c r="H104" s="53">
        <v>0</v>
      </c>
      <c r="I104" s="53">
        <v>0</v>
      </c>
      <c r="J104" s="6" t="s">
        <v>461</v>
      </c>
      <c r="K104" s="6" t="s">
        <v>25</v>
      </c>
      <c r="L104" s="6">
        <v>6520.54</v>
      </c>
      <c r="M104" s="6">
        <v>6520.54</v>
      </c>
      <c r="N104" s="7">
        <v>11.19</v>
      </c>
      <c r="O104" s="7">
        <v>6514.0194600000004</v>
      </c>
      <c r="P104" s="7">
        <f t="shared" si="1"/>
        <v>0</v>
      </c>
      <c r="Q104" t="s">
        <v>462</v>
      </c>
      <c r="R104">
        <v>14</v>
      </c>
      <c r="S104">
        <v>0</v>
      </c>
    </row>
    <row r="105" spans="1:19" x14ac:dyDescent="0.25">
      <c r="A105" s="48" t="s">
        <v>463</v>
      </c>
      <c r="B105" s="48" t="s">
        <v>21</v>
      </c>
      <c r="C105" s="48" t="s">
        <v>22</v>
      </c>
      <c r="D105" s="48" t="s">
        <v>197</v>
      </c>
      <c r="E105" s="49" t="s">
        <v>464</v>
      </c>
      <c r="F105" s="51">
        <v>0</v>
      </c>
      <c r="G105" s="52">
        <v>1200</v>
      </c>
      <c r="H105" s="53">
        <v>0</v>
      </c>
      <c r="I105" s="53">
        <v>0</v>
      </c>
      <c r="J105" s="6" t="s">
        <v>82</v>
      </c>
      <c r="K105" s="6" t="s">
        <v>25</v>
      </c>
      <c r="L105" s="6">
        <v>1599.81</v>
      </c>
      <c r="M105" s="6">
        <v>1599.81</v>
      </c>
      <c r="N105" s="7">
        <v>2.75</v>
      </c>
      <c r="O105" s="7">
        <v>1598.21019</v>
      </c>
      <c r="P105" s="7">
        <f t="shared" si="1"/>
        <v>0</v>
      </c>
      <c r="Q105" t="s">
        <v>465</v>
      </c>
      <c r="R105">
        <v>14</v>
      </c>
      <c r="S105">
        <v>0</v>
      </c>
    </row>
    <row r="106" spans="1:19" x14ac:dyDescent="0.25">
      <c r="A106" s="48" t="s">
        <v>466</v>
      </c>
      <c r="B106" s="48" t="s">
        <v>50</v>
      </c>
      <c r="C106" s="48" t="s">
        <v>22</v>
      </c>
      <c r="D106" s="48" t="s">
        <v>459</v>
      </c>
      <c r="E106" s="49" t="s">
        <v>467</v>
      </c>
      <c r="F106" s="51">
        <v>0</v>
      </c>
      <c r="G106" s="52">
        <v>1</v>
      </c>
      <c r="H106" s="53">
        <v>0</v>
      </c>
      <c r="I106" s="53">
        <v>0</v>
      </c>
      <c r="J106" s="6" t="s">
        <v>134</v>
      </c>
      <c r="K106" s="6" t="s">
        <v>25</v>
      </c>
      <c r="L106" s="6">
        <v>4724.3599999999997</v>
      </c>
      <c r="M106" s="6">
        <v>4724.3599999999997</v>
      </c>
      <c r="N106" s="7">
        <v>8.11</v>
      </c>
      <c r="O106" s="7">
        <v>4719.6356400000004</v>
      </c>
      <c r="P106" s="7">
        <f t="shared" si="1"/>
        <v>0</v>
      </c>
      <c r="Q106" t="s">
        <v>468</v>
      </c>
      <c r="R106">
        <v>14</v>
      </c>
      <c r="S106">
        <v>0</v>
      </c>
    </row>
    <row r="107" spans="1:19" x14ac:dyDescent="0.25">
      <c r="A107" s="48" t="s">
        <v>469</v>
      </c>
      <c r="B107" s="48" t="s">
        <v>238</v>
      </c>
      <c r="C107" s="48" t="s">
        <v>22</v>
      </c>
      <c r="D107" s="48" t="s">
        <v>470</v>
      </c>
      <c r="E107" s="49" t="s">
        <v>471</v>
      </c>
      <c r="F107" s="51">
        <v>0</v>
      </c>
      <c r="G107" s="52">
        <v>19</v>
      </c>
      <c r="H107" s="53">
        <v>0</v>
      </c>
      <c r="I107" s="53">
        <v>0</v>
      </c>
      <c r="J107" s="50" t="s">
        <v>144</v>
      </c>
      <c r="K107" s="6" t="s">
        <v>25</v>
      </c>
      <c r="L107" s="6">
        <v>2529.67</v>
      </c>
      <c r="M107" s="6">
        <v>2529.67</v>
      </c>
      <c r="N107" s="7">
        <v>4.34</v>
      </c>
      <c r="O107" s="7">
        <v>2527.1403300000002</v>
      </c>
      <c r="P107" s="7">
        <f t="shared" si="1"/>
        <v>0</v>
      </c>
      <c r="Q107" t="s">
        <v>472</v>
      </c>
      <c r="R107">
        <v>14</v>
      </c>
      <c r="S107">
        <v>0</v>
      </c>
    </row>
    <row r="108" spans="1:19" x14ac:dyDescent="0.25">
      <c r="A108" s="48" t="s">
        <v>473</v>
      </c>
      <c r="B108" s="48" t="s">
        <v>61</v>
      </c>
      <c r="C108" s="48" t="s">
        <v>22</v>
      </c>
      <c r="D108" s="48" t="s">
        <v>474</v>
      </c>
      <c r="E108" s="49" t="s">
        <v>475</v>
      </c>
      <c r="F108" s="51">
        <v>0</v>
      </c>
      <c r="G108" s="52">
        <v>17</v>
      </c>
      <c r="H108" s="53">
        <v>0</v>
      </c>
      <c r="I108" s="53">
        <v>0</v>
      </c>
      <c r="J108" s="6" t="s">
        <v>165</v>
      </c>
      <c r="K108" s="6" t="s">
        <v>25</v>
      </c>
      <c r="L108" s="6">
        <v>7080.76</v>
      </c>
      <c r="M108" s="6">
        <v>7080.76</v>
      </c>
      <c r="N108" s="7">
        <v>12.15</v>
      </c>
      <c r="O108" s="7">
        <v>7073.6792400000004</v>
      </c>
      <c r="P108" s="7">
        <f t="shared" si="1"/>
        <v>0</v>
      </c>
      <c r="Q108" t="s">
        <v>476</v>
      </c>
      <c r="R108">
        <v>14</v>
      </c>
      <c r="S108">
        <v>0</v>
      </c>
    </row>
    <row r="109" spans="1:19" x14ac:dyDescent="0.25">
      <c r="A109" s="48" t="s">
        <v>477</v>
      </c>
      <c r="B109" s="48" t="s">
        <v>238</v>
      </c>
      <c r="C109" s="48" t="s">
        <v>22</v>
      </c>
      <c r="D109" s="48" t="s">
        <v>478</v>
      </c>
      <c r="E109" s="49" t="s">
        <v>479</v>
      </c>
      <c r="F109" s="51">
        <v>0</v>
      </c>
      <c r="G109" s="52">
        <v>1</v>
      </c>
      <c r="H109" s="53">
        <v>0</v>
      </c>
      <c r="I109" s="53">
        <v>0</v>
      </c>
      <c r="J109" s="6" t="s">
        <v>130</v>
      </c>
      <c r="K109" s="6" t="s">
        <v>25</v>
      </c>
      <c r="L109" s="6">
        <v>4296.97</v>
      </c>
      <c r="M109" s="6">
        <v>4296.97</v>
      </c>
      <c r="N109" s="7">
        <v>7.37</v>
      </c>
      <c r="O109" s="7">
        <v>4292.6730299999999</v>
      </c>
      <c r="P109" s="7">
        <f t="shared" si="1"/>
        <v>0</v>
      </c>
      <c r="Q109" t="s">
        <v>480</v>
      </c>
      <c r="R109">
        <v>14</v>
      </c>
      <c r="S109">
        <v>0</v>
      </c>
    </row>
    <row r="110" spans="1:19" x14ac:dyDescent="0.25">
      <c r="A110" s="48" t="s">
        <v>481</v>
      </c>
      <c r="B110" s="48" t="s">
        <v>50</v>
      </c>
      <c r="C110" s="48" t="s">
        <v>22</v>
      </c>
      <c r="D110" s="48" t="s">
        <v>482</v>
      </c>
      <c r="E110" s="49" t="s">
        <v>483</v>
      </c>
      <c r="F110" s="51">
        <v>0</v>
      </c>
      <c r="G110" s="52">
        <v>1</v>
      </c>
      <c r="H110" s="53">
        <v>0</v>
      </c>
      <c r="I110" s="53">
        <v>0</v>
      </c>
      <c r="J110" s="6" t="s">
        <v>134</v>
      </c>
      <c r="K110" s="6" t="s">
        <v>25</v>
      </c>
      <c r="L110" s="6">
        <v>5065.1099999999997</v>
      </c>
      <c r="M110" s="6">
        <v>5065.1099999999997</v>
      </c>
      <c r="N110" s="7">
        <v>8.69</v>
      </c>
      <c r="O110" s="7">
        <v>5060.0448900000001</v>
      </c>
      <c r="P110" s="7">
        <f t="shared" si="1"/>
        <v>0</v>
      </c>
      <c r="Q110" t="s">
        <v>484</v>
      </c>
      <c r="R110">
        <v>14</v>
      </c>
      <c r="S110">
        <v>0</v>
      </c>
    </row>
    <row r="111" spans="1:19" x14ac:dyDescent="0.25">
      <c r="A111" s="48" t="s">
        <v>485</v>
      </c>
      <c r="B111" s="48" t="s">
        <v>50</v>
      </c>
      <c r="C111" s="48" t="s">
        <v>22</v>
      </c>
      <c r="D111" s="48" t="s">
        <v>482</v>
      </c>
      <c r="E111" s="49" t="s">
        <v>486</v>
      </c>
      <c r="F111" s="51">
        <v>0</v>
      </c>
      <c r="G111" s="52">
        <v>3</v>
      </c>
      <c r="H111" s="53">
        <v>0</v>
      </c>
      <c r="I111" s="53">
        <v>0</v>
      </c>
      <c r="J111" s="50" t="s">
        <v>31</v>
      </c>
      <c r="K111" s="6" t="s">
        <v>25</v>
      </c>
      <c r="L111" s="6">
        <v>2529.67</v>
      </c>
      <c r="M111" s="6">
        <v>2529.67</v>
      </c>
      <c r="N111" s="7">
        <v>4.34</v>
      </c>
      <c r="O111" s="7">
        <v>2527.1403300000002</v>
      </c>
      <c r="P111" s="7">
        <f t="shared" si="1"/>
        <v>0</v>
      </c>
      <c r="Q111" t="s">
        <v>487</v>
      </c>
      <c r="R111">
        <v>14</v>
      </c>
      <c r="S111">
        <v>0</v>
      </c>
    </row>
    <row r="112" spans="1:19" x14ac:dyDescent="0.25">
      <c r="A112" s="48" t="s">
        <v>488</v>
      </c>
      <c r="B112" s="48" t="s">
        <v>21</v>
      </c>
      <c r="C112" s="48" t="s">
        <v>22</v>
      </c>
      <c r="D112" s="48" t="s">
        <v>123</v>
      </c>
      <c r="E112" s="49" t="s">
        <v>489</v>
      </c>
      <c r="F112" s="51">
        <v>0</v>
      </c>
      <c r="G112" s="52">
        <v>69</v>
      </c>
      <c r="H112" s="53">
        <v>0</v>
      </c>
      <c r="I112" s="53">
        <v>0</v>
      </c>
      <c r="J112" s="6" t="s">
        <v>82</v>
      </c>
      <c r="K112" s="6" t="s">
        <v>25</v>
      </c>
      <c r="L112" s="6">
        <v>2206.2399999999998</v>
      </c>
      <c r="M112" s="6">
        <v>2206.2399999999998</v>
      </c>
      <c r="N112" s="7">
        <v>3.79</v>
      </c>
      <c r="O112" s="7">
        <v>2204.0337599999998</v>
      </c>
      <c r="P112" s="7">
        <f t="shared" si="1"/>
        <v>0</v>
      </c>
      <c r="Q112" t="s">
        <v>490</v>
      </c>
      <c r="R112">
        <v>14</v>
      </c>
      <c r="S112">
        <v>0</v>
      </c>
    </row>
    <row r="113" spans="1:19" x14ac:dyDescent="0.25">
      <c r="A113" s="48" t="s">
        <v>491</v>
      </c>
      <c r="B113" s="48" t="s">
        <v>113</v>
      </c>
      <c r="C113" s="48" t="s">
        <v>22</v>
      </c>
      <c r="D113" s="48" t="s">
        <v>123</v>
      </c>
      <c r="E113" s="49" t="s">
        <v>492</v>
      </c>
      <c r="F113" s="51">
        <v>0</v>
      </c>
      <c r="G113" s="52">
        <v>1</v>
      </c>
      <c r="H113" s="53">
        <v>0</v>
      </c>
      <c r="I113" s="53">
        <v>0</v>
      </c>
      <c r="J113" s="6" t="s">
        <v>87</v>
      </c>
      <c r="K113" s="6" t="s">
        <v>25</v>
      </c>
      <c r="L113" s="6">
        <v>14196.18</v>
      </c>
      <c r="M113" s="6">
        <v>14196.18</v>
      </c>
      <c r="N113" s="7">
        <v>24.36</v>
      </c>
      <c r="O113" s="7">
        <v>14181.983819999999</v>
      </c>
      <c r="P113" s="7">
        <f t="shared" si="1"/>
        <v>0</v>
      </c>
      <c r="Q113" t="s">
        <v>493</v>
      </c>
      <c r="R113">
        <v>14</v>
      </c>
      <c r="S113">
        <v>0</v>
      </c>
    </row>
    <row r="114" spans="1:19" x14ac:dyDescent="0.25">
      <c r="A114" s="48" t="s">
        <v>494</v>
      </c>
      <c r="B114" s="48" t="s">
        <v>495</v>
      </c>
      <c r="C114" s="48" t="s">
        <v>22</v>
      </c>
      <c r="D114" s="48" t="s">
        <v>496</v>
      </c>
      <c r="E114" s="49" t="s">
        <v>497</v>
      </c>
      <c r="F114" s="51">
        <v>0</v>
      </c>
      <c r="G114" s="52">
        <v>3</v>
      </c>
      <c r="H114" s="53">
        <v>0</v>
      </c>
      <c r="I114" s="53">
        <v>0</v>
      </c>
      <c r="J114" s="6" t="s">
        <v>165</v>
      </c>
      <c r="K114" s="6" t="s">
        <v>25</v>
      </c>
      <c r="L114" s="6">
        <v>4320.07</v>
      </c>
      <c r="M114" s="6">
        <v>4320.07</v>
      </c>
      <c r="N114" s="7">
        <v>7.41</v>
      </c>
      <c r="O114" s="7">
        <v>4315.7499299999999</v>
      </c>
      <c r="P114" s="7">
        <f t="shared" si="1"/>
        <v>0</v>
      </c>
      <c r="Q114" t="s">
        <v>498</v>
      </c>
      <c r="R114">
        <v>14</v>
      </c>
      <c r="S114">
        <v>0</v>
      </c>
    </row>
    <row r="115" spans="1:19" x14ac:dyDescent="0.25">
      <c r="A115" s="48" t="s">
        <v>499</v>
      </c>
      <c r="B115" s="48" t="s">
        <v>117</v>
      </c>
      <c r="C115" s="48" t="s">
        <v>22</v>
      </c>
      <c r="D115" s="48" t="s">
        <v>500</v>
      </c>
      <c r="E115" s="49" t="s">
        <v>501</v>
      </c>
      <c r="F115" s="51">
        <v>0</v>
      </c>
      <c r="G115" s="52">
        <v>1</v>
      </c>
      <c r="H115" s="53">
        <v>0</v>
      </c>
      <c r="I115" s="53">
        <v>0</v>
      </c>
      <c r="J115" s="6" t="s">
        <v>199</v>
      </c>
      <c r="K115" s="6" t="s">
        <v>25</v>
      </c>
      <c r="L115" s="6">
        <v>5665.77</v>
      </c>
      <c r="M115" s="6">
        <v>5665.77</v>
      </c>
      <c r="N115" s="7">
        <v>9.7200000000000006</v>
      </c>
      <c r="O115" s="7">
        <v>5660.1042299999999</v>
      </c>
      <c r="P115" s="7">
        <f t="shared" si="1"/>
        <v>0</v>
      </c>
      <c r="Q115" t="s">
        <v>502</v>
      </c>
      <c r="R115">
        <v>14</v>
      </c>
      <c r="S115">
        <v>0</v>
      </c>
    </row>
    <row r="116" spans="1:19" x14ac:dyDescent="0.25">
      <c r="A116" s="48" t="s">
        <v>503</v>
      </c>
      <c r="B116" s="48" t="s">
        <v>196</v>
      </c>
      <c r="C116" s="48" t="s">
        <v>22</v>
      </c>
      <c r="D116" s="48" t="s">
        <v>504</v>
      </c>
      <c r="E116" s="49" t="s">
        <v>505</v>
      </c>
      <c r="F116" s="51">
        <v>0</v>
      </c>
      <c r="G116" s="52">
        <v>1</v>
      </c>
      <c r="H116" s="53">
        <v>0</v>
      </c>
      <c r="I116" s="53">
        <v>0</v>
      </c>
      <c r="J116" s="6" t="s">
        <v>134</v>
      </c>
      <c r="K116" s="6" t="s">
        <v>25</v>
      </c>
      <c r="L116" s="6">
        <v>2419.9299999999998</v>
      </c>
      <c r="M116" s="6">
        <v>2419.9299999999998</v>
      </c>
      <c r="N116" s="7">
        <v>4.1500000000000004</v>
      </c>
      <c r="O116" s="7">
        <v>2417.5100699999998</v>
      </c>
      <c r="P116" s="7">
        <f t="shared" si="1"/>
        <v>0</v>
      </c>
      <c r="Q116" t="s">
        <v>506</v>
      </c>
      <c r="R116">
        <v>14</v>
      </c>
      <c r="S116">
        <v>0</v>
      </c>
    </row>
    <row r="117" spans="1:19" x14ac:dyDescent="0.25">
      <c r="A117" s="48" t="s">
        <v>507</v>
      </c>
      <c r="B117" s="48" t="s">
        <v>284</v>
      </c>
      <c r="C117" s="48" t="s">
        <v>22</v>
      </c>
      <c r="D117" s="48" t="s">
        <v>508</v>
      </c>
      <c r="E117" s="49" t="s">
        <v>509</v>
      </c>
      <c r="F117" s="51">
        <v>0</v>
      </c>
      <c r="G117" s="52">
        <v>3</v>
      </c>
      <c r="H117" s="53">
        <v>0</v>
      </c>
      <c r="I117" s="53">
        <v>0</v>
      </c>
      <c r="J117" s="6" t="s">
        <v>24</v>
      </c>
      <c r="K117" s="6" t="s">
        <v>25</v>
      </c>
      <c r="L117" s="6">
        <v>4724.3599999999997</v>
      </c>
      <c r="M117" s="6">
        <v>4724.3599999999997</v>
      </c>
      <c r="N117" s="7">
        <v>8.11</v>
      </c>
      <c r="O117" s="7">
        <v>4719.6356400000004</v>
      </c>
      <c r="P117" s="7">
        <f t="shared" si="1"/>
        <v>0</v>
      </c>
      <c r="Q117" t="s">
        <v>510</v>
      </c>
      <c r="R117">
        <v>14</v>
      </c>
      <c r="S117">
        <v>0</v>
      </c>
    </row>
    <row r="118" spans="1:19" x14ac:dyDescent="0.25">
      <c r="A118" s="48" t="s">
        <v>511</v>
      </c>
      <c r="B118" s="48" t="s">
        <v>398</v>
      </c>
      <c r="C118" s="48" t="s">
        <v>22</v>
      </c>
      <c r="D118" s="48" t="s">
        <v>512</v>
      </c>
      <c r="E118" s="49" t="s">
        <v>513</v>
      </c>
      <c r="F118" s="51">
        <v>0</v>
      </c>
      <c r="G118" s="52">
        <v>2</v>
      </c>
      <c r="H118" s="53">
        <v>0</v>
      </c>
      <c r="I118" s="53">
        <v>0</v>
      </c>
      <c r="J118" s="6" t="s">
        <v>514</v>
      </c>
      <c r="K118" s="6" t="s">
        <v>25</v>
      </c>
      <c r="L118" s="6">
        <v>4412.4799999999996</v>
      </c>
      <c r="M118" s="6">
        <v>4412.4799999999996</v>
      </c>
      <c r="N118" s="7">
        <v>7.57</v>
      </c>
      <c r="O118" s="7">
        <v>4408.0675199999996</v>
      </c>
      <c r="P118" s="7">
        <f t="shared" si="1"/>
        <v>0</v>
      </c>
      <c r="Q118" t="s">
        <v>515</v>
      </c>
      <c r="R118">
        <v>14</v>
      </c>
      <c r="S118">
        <v>0</v>
      </c>
    </row>
    <row r="119" spans="1:19" x14ac:dyDescent="0.25">
      <c r="A119" s="48" t="s">
        <v>516</v>
      </c>
      <c r="B119" s="48" t="s">
        <v>517</v>
      </c>
      <c r="C119" s="48" t="s">
        <v>22</v>
      </c>
      <c r="D119" s="48" t="s">
        <v>518</v>
      </c>
      <c r="E119" s="49" t="s">
        <v>519</v>
      </c>
      <c r="F119" s="51">
        <v>0</v>
      </c>
      <c r="G119" s="52">
        <v>2</v>
      </c>
      <c r="H119" s="53">
        <v>0</v>
      </c>
      <c r="I119" s="53">
        <v>0</v>
      </c>
      <c r="J119" s="6" t="s">
        <v>24</v>
      </c>
      <c r="K119" s="6" t="s">
        <v>25</v>
      </c>
      <c r="L119" s="6">
        <v>3124.55</v>
      </c>
      <c r="M119" s="6">
        <v>3124.55</v>
      </c>
      <c r="N119" s="7">
        <v>5.36</v>
      </c>
      <c r="O119" s="7">
        <v>3121.4254500000002</v>
      </c>
      <c r="P119" s="7">
        <f t="shared" si="1"/>
        <v>0</v>
      </c>
      <c r="Q119" t="s">
        <v>520</v>
      </c>
      <c r="R119">
        <v>14</v>
      </c>
      <c r="S119">
        <v>0</v>
      </c>
    </row>
    <row r="120" spans="1:19" x14ac:dyDescent="0.25">
      <c r="A120" s="48" t="s">
        <v>521</v>
      </c>
      <c r="B120" s="48" t="s">
        <v>162</v>
      </c>
      <c r="C120" s="48" t="s">
        <v>22</v>
      </c>
      <c r="D120" s="48" t="s">
        <v>522</v>
      </c>
      <c r="E120" s="49" t="s">
        <v>523</v>
      </c>
      <c r="F120" s="51">
        <v>0</v>
      </c>
      <c r="G120" s="52">
        <v>1</v>
      </c>
      <c r="H120" s="53">
        <v>0</v>
      </c>
      <c r="I120" s="53">
        <v>0</v>
      </c>
      <c r="J120" s="6" t="s">
        <v>524</v>
      </c>
      <c r="K120" s="6" t="s">
        <v>25</v>
      </c>
      <c r="L120" s="6">
        <v>2206.2399999999998</v>
      </c>
      <c r="M120" s="6">
        <v>2206.2399999999998</v>
      </c>
      <c r="N120" s="7">
        <v>3.79</v>
      </c>
      <c r="O120" s="7">
        <v>2204.0337599999998</v>
      </c>
      <c r="P120" s="7">
        <f t="shared" si="1"/>
        <v>0</v>
      </c>
      <c r="Q120" t="s">
        <v>525</v>
      </c>
      <c r="R120">
        <v>14</v>
      </c>
      <c r="S120">
        <v>0</v>
      </c>
    </row>
    <row r="121" spans="1:19" x14ac:dyDescent="0.25">
      <c r="A121" s="48" t="s">
        <v>526</v>
      </c>
      <c r="B121" s="48" t="s">
        <v>403</v>
      </c>
      <c r="C121" s="48" t="s">
        <v>22</v>
      </c>
      <c r="D121" s="48" t="s">
        <v>527</v>
      </c>
      <c r="E121" s="49" t="s">
        <v>528</v>
      </c>
      <c r="F121" s="51">
        <v>0</v>
      </c>
      <c r="G121" s="52">
        <v>8</v>
      </c>
      <c r="H121" s="53">
        <v>0</v>
      </c>
      <c r="I121" s="53">
        <v>0</v>
      </c>
      <c r="J121" s="50" t="s">
        <v>245</v>
      </c>
      <c r="K121" s="6" t="s">
        <v>25</v>
      </c>
      <c r="L121" s="6">
        <v>3156.83</v>
      </c>
      <c r="M121" s="6">
        <v>3156.83</v>
      </c>
      <c r="N121" s="7">
        <v>5.42</v>
      </c>
      <c r="O121" s="7">
        <v>3153.67317</v>
      </c>
      <c r="P121" s="7">
        <f t="shared" si="1"/>
        <v>0</v>
      </c>
      <c r="Q121" t="s">
        <v>529</v>
      </c>
      <c r="R121">
        <v>14</v>
      </c>
      <c r="S121">
        <v>0</v>
      </c>
    </row>
    <row r="122" spans="1:19" x14ac:dyDescent="0.25">
      <c r="A122" s="48" t="s">
        <v>530</v>
      </c>
      <c r="B122" s="48" t="s">
        <v>21</v>
      </c>
      <c r="C122" s="48" t="s">
        <v>22</v>
      </c>
      <c r="D122" s="48" t="s">
        <v>531</v>
      </c>
      <c r="E122" s="49" t="s">
        <v>532</v>
      </c>
      <c r="F122" s="51">
        <v>0</v>
      </c>
      <c r="G122" s="52">
        <v>917</v>
      </c>
      <c r="H122" s="53">
        <v>0</v>
      </c>
      <c r="I122" s="53">
        <v>0</v>
      </c>
      <c r="J122" s="6" t="s">
        <v>352</v>
      </c>
      <c r="K122" s="6" t="s">
        <v>25</v>
      </c>
      <c r="L122" s="6">
        <v>687.28</v>
      </c>
      <c r="M122" s="6">
        <v>687.28</v>
      </c>
      <c r="N122" s="7">
        <v>1.18</v>
      </c>
      <c r="O122" s="7">
        <v>686.59271999999999</v>
      </c>
      <c r="P122" s="7">
        <f t="shared" si="1"/>
        <v>0</v>
      </c>
      <c r="Q122" t="s">
        <v>533</v>
      </c>
      <c r="R122">
        <v>14</v>
      </c>
      <c r="S122">
        <v>0</v>
      </c>
    </row>
    <row r="123" spans="1:19" x14ac:dyDescent="0.25">
      <c r="A123" s="48" t="s">
        <v>534</v>
      </c>
      <c r="B123" s="48" t="s">
        <v>21</v>
      </c>
      <c r="C123" s="48" t="s">
        <v>22</v>
      </c>
      <c r="D123" s="48" t="s">
        <v>531</v>
      </c>
      <c r="E123" s="49" t="s">
        <v>535</v>
      </c>
      <c r="F123" s="51">
        <v>0</v>
      </c>
      <c r="G123" s="52">
        <v>212</v>
      </c>
      <c r="H123" s="53">
        <v>0</v>
      </c>
      <c r="I123" s="53">
        <v>0</v>
      </c>
      <c r="J123" s="6" t="s">
        <v>352</v>
      </c>
      <c r="K123" s="6" t="s">
        <v>25</v>
      </c>
      <c r="L123" s="6">
        <v>2604.75</v>
      </c>
      <c r="M123" s="6">
        <v>2604.75</v>
      </c>
      <c r="N123" s="7">
        <v>4.47</v>
      </c>
      <c r="O123" s="7">
        <v>2602.14525</v>
      </c>
      <c r="P123" s="7">
        <f t="shared" si="1"/>
        <v>0</v>
      </c>
      <c r="Q123" t="s">
        <v>536</v>
      </c>
      <c r="R123">
        <v>14</v>
      </c>
      <c r="S123">
        <v>0</v>
      </c>
    </row>
    <row r="124" spans="1:19" x14ac:dyDescent="0.25">
      <c r="A124" s="48" t="s">
        <v>537</v>
      </c>
      <c r="B124" s="48" t="s">
        <v>34</v>
      </c>
      <c r="C124" s="48" t="s">
        <v>22</v>
      </c>
      <c r="D124" s="48" t="s">
        <v>527</v>
      </c>
      <c r="E124" s="49" t="s">
        <v>538</v>
      </c>
      <c r="F124" s="51">
        <v>0</v>
      </c>
      <c r="G124" s="52">
        <v>19</v>
      </c>
      <c r="H124" s="53">
        <v>0</v>
      </c>
      <c r="I124" s="53">
        <v>0</v>
      </c>
      <c r="J124" s="6" t="s">
        <v>77</v>
      </c>
      <c r="K124" s="6" t="s">
        <v>25</v>
      </c>
      <c r="L124" s="6">
        <v>5099.7700000000004</v>
      </c>
      <c r="M124" s="6">
        <v>5099.7700000000004</v>
      </c>
      <c r="N124" s="7">
        <v>8.75</v>
      </c>
      <c r="O124" s="7">
        <v>5094.6702299999997</v>
      </c>
      <c r="P124" s="7">
        <f t="shared" si="1"/>
        <v>0</v>
      </c>
      <c r="Q124" t="s">
        <v>539</v>
      </c>
      <c r="R124">
        <v>14</v>
      </c>
      <c r="S124">
        <v>0</v>
      </c>
    </row>
    <row r="125" spans="1:19" x14ac:dyDescent="0.25">
      <c r="A125" s="48" t="s">
        <v>540</v>
      </c>
      <c r="B125" s="48" t="s">
        <v>39</v>
      </c>
      <c r="C125" s="48" t="s">
        <v>22</v>
      </c>
      <c r="D125" s="48" t="s">
        <v>531</v>
      </c>
      <c r="E125" s="49" t="s">
        <v>541</v>
      </c>
      <c r="F125" s="51">
        <v>0</v>
      </c>
      <c r="G125" s="52">
        <v>78</v>
      </c>
      <c r="H125" s="53">
        <v>0</v>
      </c>
      <c r="I125" s="53">
        <v>0</v>
      </c>
      <c r="J125" s="50" t="s">
        <v>245</v>
      </c>
      <c r="K125" s="6" t="s">
        <v>25</v>
      </c>
      <c r="L125" s="6">
        <v>1022.26</v>
      </c>
      <c r="M125" s="6">
        <v>1022.26</v>
      </c>
      <c r="N125" s="7">
        <v>1.75</v>
      </c>
      <c r="O125" s="7">
        <v>1021.23774</v>
      </c>
      <c r="P125" s="7">
        <f t="shared" si="1"/>
        <v>0</v>
      </c>
      <c r="Q125" t="s">
        <v>542</v>
      </c>
      <c r="R125">
        <v>14</v>
      </c>
      <c r="S125">
        <v>0</v>
      </c>
    </row>
    <row r="126" spans="1:19" x14ac:dyDescent="0.25">
      <c r="A126" s="48" t="s">
        <v>543</v>
      </c>
      <c r="B126" s="48" t="s">
        <v>306</v>
      </c>
      <c r="C126" s="48" t="s">
        <v>22</v>
      </c>
      <c r="D126" s="48" t="s">
        <v>544</v>
      </c>
      <c r="E126" s="49" t="s">
        <v>545</v>
      </c>
      <c r="F126" s="51">
        <v>0</v>
      </c>
      <c r="G126" s="52">
        <v>1</v>
      </c>
      <c r="H126" s="53">
        <v>0</v>
      </c>
      <c r="I126" s="53">
        <v>0</v>
      </c>
      <c r="J126" s="6" t="s">
        <v>130</v>
      </c>
      <c r="K126" s="6" t="s">
        <v>25</v>
      </c>
      <c r="L126" s="6">
        <v>6751.56</v>
      </c>
      <c r="M126" s="6">
        <v>6751.56</v>
      </c>
      <c r="N126" s="7">
        <v>11.59</v>
      </c>
      <c r="O126" s="7">
        <v>6744.8084399999998</v>
      </c>
      <c r="P126" s="7">
        <f t="shared" si="1"/>
        <v>0</v>
      </c>
      <c r="Q126" t="s">
        <v>546</v>
      </c>
      <c r="R126">
        <v>14</v>
      </c>
      <c r="S126">
        <v>0</v>
      </c>
    </row>
    <row r="127" spans="1:19" x14ac:dyDescent="0.25">
      <c r="A127" s="48" t="s">
        <v>547</v>
      </c>
      <c r="B127" s="48" t="s">
        <v>162</v>
      </c>
      <c r="C127" s="48" t="s">
        <v>22</v>
      </c>
      <c r="D127" s="48" t="s">
        <v>548</v>
      </c>
      <c r="E127" s="49" t="s">
        <v>549</v>
      </c>
      <c r="F127" s="51">
        <v>0</v>
      </c>
      <c r="G127" s="52">
        <v>6</v>
      </c>
      <c r="H127" s="53">
        <v>0</v>
      </c>
      <c r="I127" s="53">
        <v>0</v>
      </c>
      <c r="J127" s="6" t="s">
        <v>550</v>
      </c>
      <c r="K127" s="6" t="s">
        <v>25</v>
      </c>
      <c r="L127" s="6">
        <v>7652.54</v>
      </c>
      <c r="M127" s="6">
        <v>7652.54</v>
      </c>
      <c r="N127" s="7">
        <v>13.13</v>
      </c>
      <c r="O127" s="7">
        <v>7644.8874599999999</v>
      </c>
      <c r="P127" s="7">
        <f t="shared" si="1"/>
        <v>0</v>
      </c>
      <c r="Q127" t="s">
        <v>551</v>
      </c>
      <c r="R127">
        <v>14</v>
      </c>
      <c r="S127">
        <v>0</v>
      </c>
    </row>
    <row r="128" spans="1:19" x14ac:dyDescent="0.25">
      <c r="A128" s="48" t="s">
        <v>552</v>
      </c>
      <c r="B128" s="48" t="s">
        <v>553</v>
      </c>
      <c r="C128" s="48" t="s">
        <v>22</v>
      </c>
      <c r="D128" s="48" t="s">
        <v>554</v>
      </c>
      <c r="E128" s="49" t="s">
        <v>555</v>
      </c>
      <c r="F128" s="51">
        <v>0</v>
      </c>
      <c r="G128" s="52">
        <v>14</v>
      </c>
      <c r="H128" s="53">
        <v>0</v>
      </c>
      <c r="I128" s="53">
        <v>0</v>
      </c>
      <c r="J128" s="6" t="s">
        <v>199</v>
      </c>
      <c r="K128" s="6" t="s">
        <v>25</v>
      </c>
      <c r="L128" s="6">
        <v>11152.49</v>
      </c>
      <c r="M128" s="6">
        <v>11152.49</v>
      </c>
      <c r="N128" s="7">
        <v>19.14</v>
      </c>
      <c r="O128" s="7">
        <v>11141.337509999999</v>
      </c>
      <c r="P128" s="7">
        <f t="shared" si="1"/>
        <v>0</v>
      </c>
      <c r="Q128" t="s">
        <v>556</v>
      </c>
      <c r="R128">
        <v>14</v>
      </c>
      <c r="S128">
        <v>16</v>
      </c>
    </row>
    <row r="129" spans="1:19" x14ac:dyDescent="0.25">
      <c r="A129" s="48" t="s">
        <v>557</v>
      </c>
      <c r="B129" s="48" t="s">
        <v>264</v>
      </c>
      <c r="C129" s="48" t="s">
        <v>22</v>
      </c>
      <c r="D129" s="48" t="s">
        <v>355</v>
      </c>
      <c r="E129" s="49" t="s">
        <v>558</v>
      </c>
      <c r="F129" s="51">
        <v>0</v>
      </c>
      <c r="G129" s="52">
        <v>1</v>
      </c>
      <c r="H129" s="53">
        <v>0</v>
      </c>
      <c r="I129" s="53">
        <v>0</v>
      </c>
      <c r="K129" s="6" t="s">
        <v>25</v>
      </c>
      <c r="L129" s="6">
        <v>5977.64</v>
      </c>
      <c r="M129" s="6">
        <v>5977.64</v>
      </c>
      <c r="N129" s="7">
        <v>10.26</v>
      </c>
      <c r="O129" s="7">
        <v>5971.6623600000003</v>
      </c>
      <c r="P129" s="7">
        <f t="shared" si="1"/>
        <v>0</v>
      </c>
      <c r="Q129" t="s">
        <v>559</v>
      </c>
      <c r="R129">
        <v>14</v>
      </c>
      <c r="S129">
        <v>0</v>
      </c>
    </row>
    <row r="130" spans="1:19" x14ac:dyDescent="0.25">
      <c r="A130" s="48" t="s">
        <v>560</v>
      </c>
      <c r="B130" s="48" t="s">
        <v>21</v>
      </c>
      <c r="C130" s="48" t="s">
        <v>22</v>
      </c>
      <c r="D130" s="48" t="s">
        <v>561</v>
      </c>
      <c r="E130" s="49" t="s">
        <v>562</v>
      </c>
      <c r="F130" s="51">
        <v>0</v>
      </c>
      <c r="G130" s="52">
        <v>2</v>
      </c>
      <c r="H130" s="53">
        <v>0</v>
      </c>
      <c r="I130" s="53">
        <v>0</v>
      </c>
      <c r="J130" s="50" t="s">
        <v>42</v>
      </c>
      <c r="K130" s="6" t="s">
        <v>25</v>
      </c>
      <c r="L130" s="6">
        <v>3736.75</v>
      </c>
      <c r="M130" s="6">
        <v>3736.75</v>
      </c>
      <c r="N130" s="7">
        <v>6.41</v>
      </c>
      <c r="O130" s="7">
        <v>3733.01325</v>
      </c>
      <c r="P130" s="7">
        <f t="shared" si="1"/>
        <v>0</v>
      </c>
      <c r="Q130" t="s">
        <v>563</v>
      </c>
      <c r="R130">
        <v>14</v>
      </c>
      <c r="S130">
        <v>0</v>
      </c>
    </row>
    <row r="131" spans="1:19" x14ac:dyDescent="0.25">
      <c r="A131" s="48" t="s">
        <v>564</v>
      </c>
      <c r="B131" s="48" t="s">
        <v>21</v>
      </c>
      <c r="C131" s="48" t="s">
        <v>22</v>
      </c>
      <c r="D131" s="48" t="s">
        <v>565</v>
      </c>
      <c r="E131" s="49" t="s">
        <v>566</v>
      </c>
      <c r="F131" s="51">
        <v>0</v>
      </c>
      <c r="G131" s="52">
        <v>6</v>
      </c>
      <c r="H131" s="53">
        <v>0</v>
      </c>
      <c r="I131" s="53">
        <v>0</v>
      </c>
      <c r="J131" s="6" t="s">
        <v>82</v>
      </c>
      <c r="K131" s="6" t="s">
        <v>25</v>
      </c>
      <c r="L131" s="6">
        <v>22050.86</v>
      </c>
      <c r="M131" s="6">
        <v>22050.86</v>
      </c>
      <c r="N131" s="7">
        <v>37.840000000000003</v>
      </c>
      <c r="O131" s="7">
        <v>22028.809140000001</v>
      </c>
      <c r="P131" s="7">
        <f t="shared" si="1"/>
        <v>0</v>
      </c>
      <c r="Q131" t="s">
        <v>567</v>
      </c>
      <c r="R131">
        <v>14</v>
      </c>
      <c r="S131">
        <v>0</v>
      </c>
    </row>
    <row r="132" spans="1:19" x14ac:dyDescent="0.25">
      <c r="A132" s="48" t="s">
        <v>568</v>
      </c>
      <c r="B132" s="48" t="s">
        <v>398</v>
      </c>
      <c r="C132" s="48" t="s">
        <v>22</v>
      </c>
      <c r="D132" s="48" t="s">
        <v>430</v>
      </c>
      <c r="E132" s="49" t="s">
        <v>569</v>
      </c>
      <c r="F132" s="51">
        <v>0</v>
      </c>
      <c r="G132" s="52">
        <v>8</v>
      </c>
      <c r="H132" s="53">
        <v>0</v>
      </c>
      <c r="I132" s="53">
        <v>0</v>
      </c>
      <c r="J132" s="6" t="s">
        <v>68</v>
      </c>
      <c r="K132" s="6" t="s">
        <v>25</v>
      </c>
      <c r="L132" s="6">
        <v>3338.24</v>
      </c>
      <c r="M132" s="6">
        <v>3338.24</v>
      </c>
      <c r="N132" s="7">
        <v>5.73</v>
      </c>
      <c r="O132" s="7">
        <v>3334.9017600000002</v>
      </c>
      <c r="P132" s="7">
        <f t="shared" si="1"/>
        <v>0</v>
      </c>
      <c r="Q132" t="s">
        <v>570</v>
      </c>
      <c r="R132">
        <v>14</v>
      </c>
      <c r="S132">
        <v>0</v>
      </c>
    </row>
    <row r="133" spans="1:19" x14ac:dyDescent="0.25">
      <c r="A133" s="48" t="s">
        <v>571</v>
      </c>
      <c r="B133" s="48" t="s">
        <v>443</v>
      </c>
      <c r="C133" s="48" t="s">
        <v>22</v>
      </c>
      <c r="D133" s="48" t="s">
        <v>430</v>
      </c>
      <c r="E133" s="49" t="s">
        <v>572</v>
      </c>
      <c r="F133" s="51">
        <v>0</v>
      </c>
      <c r="G133" s="52">
        <v>10</v>
      </c>
      <c r="H133" s="53">
        <v>0</v>
      </c>
      <c r="I133" s="53">
        <v>0</v>
      </c>
      <c r="J133" s="6" t="s">
        <v>130</v>
      </c>
      <c r="K133" s="6" t="s">
        <v>25</v>
      </c>
      <c r="L133" s="6">
        <v>4626.18</v>
      </c>
      <c r="M133" s="6">
        <v>4626.18</v>
      </c>
      <c r="N133" s="7">
        <v>7.94</v>
      </c>
      <c r="O133" s="7">
        <v>4621.5538200000001</v>
      </c>
      <c r="P133" s="7">
        <f t="shared" ref="P133:P196" si="2">F133*L133</f>
        <v>0</v>
      </c>
      <c r="Q133" t="s">
        <v>573</v>
      </c>
      <c r="R133">
        <v>14</v>
      </c>
      <c r="S133">
        <v>0</v>
      </c>
    </row>
    <row r="134" spans="1:19" x14ac:dyDescent="0.25">
      <c r="A134" s="48" t="s">
        <v>574</v>
      </c>
      <c r="B134" s="48" t="s">
        <v>21</v>
      </c>
      <c r="C134" s="48" t="s">
        <v>22</v>
      </c>
      <c r="D134" s="48" t="s">
        <v>575</v>
      </c>
      <c r="E134" s="49" t="s">
        <v>576</v>
      </c>
      <c r="F134" s="51">
        <v>0</v>
      </c>
      <c r="G134" s="52">
        <v>1</v>
      </c>
      <c r="H134" s="53">
        <v>0</v>
      </c>
      <c r="I134" s="53">
        <v>0</v>
      </c>
      <c r="J134" s="6" t="s">
        <v>24</v>
      </c>
      <c r="K134" s="6" t="s">
        <v>25</v>
      </c>
      <c r="L134" s="6">
        <v>883.65</v>
      </c>
      <c r="M134" s="6">
        <v>883.65</v>
      </c>
      <c r="N134" s="7">
        <v>1.52</v>
      </c>
      <c r="O134" s="7">
        <v>882.76634999999999</v>
      </c>
      <c r="P134" s="7">
        <f t="shared" si="2"/>
        <v>0</v>
      </c>
      <c r="Q134" t="s">
        <v>577</v>
      </c>
      <c r="R134">
        <v>14</v>
      </c>
      <c r="S134">
        <v>0</v>
      </c>
    </row>
    <row r="135" spans="1:19" x14ac:dyDescent="0.25">
      <c r="A135" s="48" t="s">
        <v>578</v>
      </c>
      <c r="B135" s="48" t="s">
        <v>50</v>
      </c>
      <c r="C135" s="48" t="s">
        <v>22</v>
      </c>
      <c r="D135" s="48" t="s">
        <v>579</v>
      </c>
      <c r="E135" s="49" t="s">
        <v>580</v>
      </c>
      <c r="F135" s="51">
        <v>0</v>
      </c>
      <c r="G135" s="52">
        <v>1</v>
      </c>
      <c r="H135" s="53">
        <v>0</v>
      </c>
      <c r="I135" s="53">
        <v>0</v>
      </c>
      <c r="J135" s="50" t="s">
        <v>53</v>
      </c>
      <c r="K135" s="6" t="s">
        <v>25</v>
      </c>
      <c r="L135" s="6">
        <v>6410.81</v>
      </c>
      <c r="M135" s="6">
        <v>6410.81</v>
      </c>
      <c r="N135" s="7">
        <v>11</v>
      </c>
      <c r="O135" s="7">
        <v>6404.3991900000001</v>
      </c>
      <c r="P135" s="7">
        <f t="shared" si="2"/>
        <v>0</v>
      </c>
      <c r="Q135" t="s">
        <v>581</v>
      </c>
      <c r="R135">
        <v>14</v>
      </c>
      <c r="S135">
        <v>0</v>
      </c>
    </row>
    <row r="136" spans="1:19" x14ac:dyDescent="0.25">
      <c r="A136" s="48" t="s">
        <v>582</v>
      </c>
      <c r="B136" s="48" t="s">
        <v>279</v>
      </c>
      <c r="C136" s="48" t="s">
        <v>22</v>
      </c>
      <c r="D136" s="48" t="s">
        <v>579</v>
      </c>
      <c r="E136" s="49" t="s">
        <v>583</v>
      </c>
      <c r="F136" s="51">
        <v>0</v>
      </c>
      <c r="G136" s="52">
        <v>1</v>
      </c>
      <c r="H136" s="53">
        <v>0</v>
      </c>
      <c r="I136" s="53">
        <v>0</v>
      </c>
      <c r="J136" s="50" t="s">
        <v>110</v>
      </c>
      <c r="K136" s="6" t="s">
        <v>25</v>
      </c>
      <c r="L136" s="6">
        <v>7230.93</v>
      </c>
      <c r="M136" s="6">
        <v>7230.93</v>
      </c>
      <c r="N136" s="7">
        <v>12.41</v>
      </c>
      <c r="O136" s="7">
        <v>7223.6990699999997</v>
      </c>
      <c r="P136" s="7">
        <f t="shared" si="2"/>
        <v>0</v>
      </c>
      <c r="Q136" t="s">
        <v>584</v>
      </c>
      <c r="R136">
        <v>14</v>
      </c>
      <c r="S136">
        <v>0</v>
      </c>
    </row>
    <row r="137" spans="1:19" x14ac:dyDescent="0.25">
      <c r="A137" s="48" t="s">
        <v>585</v>
      </c>
      <c r="B137" s="48" t="s">
        <v>495</v>
      </c>
      <c r="C137" s="48" t="s">
        <v>22</v>
      </c>
      <c r="D137" s="48" t="s">
        <v>586</v>
      </c>
      <c r="E137" s="49" t="s">
        <v>587</v>
      </c>
      <c r="F137" s="51">
        <v>0</v>
      </c>
      <c r="G137" s="52">
        <v>1</v>
      </c>
      <c r="H137" s="53">
        <v>0</v>
      </c>
      <c r="I137" s="53">
        <v>0</v>
      </c>
      <c r="J137" s="6" t="s">
        <v>87</v>
      </c>
      <c r="K137" s="6" t="s">
        <v>25</v>
      </c>
      <c r="L137" s="6">
        <v>11758.92</v>
      </c>
      <c r="M137" s="6">
        <v>11758.92</v>
      </c>
      <c r="N137" s="7">
        <v>20.18</v>
      </c>
      <c r="O137" s="7">
        <v>11747.16108</v>
      </c>
      <c r="P137" s="7">
        <f t="shared" si="2"/>
        <v>0</v>
      </c>
      <c r="Q137" t="s">
        <v>588</v>
      </c>
      <c r="R137">
        <v>14</v>
      </c>
      <c r="S137">
        <v>0</v>
      </c>
    </row>
    <row r="138" spans="1:19" x14ac:dyDescent="0.25">
      <c r="A138" s="48" t="s">
        <v>589</v>
      </c>
      <c r="B138" s="48" t="s">
        <v>28</v>
      </c>
      <c r="C138" s="48" t="s">
        <v>22</v>
      </c>
      <c r="D138" s="48" t="s">
        <v>590</v>
      </c>
      <c r="E138" s="49" t="s">
        <v>591</v>
      </c>
      <c r="F138" s="51">
        <v>0</v>
      </c>
      <c r="G138" s="52">
        <v>309</v>
      </c>
      <c r="H138" s="53">
        <v>0</v>
      </c>
      <c r="I138" s="53">
        <v>0</v>
      </c>
      <c r="J138" s="6" t="s">
        <v>592</v>
      </c>
      <c r="K138" s="6" t="s">
        <v>25</v>
      </c>
      <c r="L138" s="6">
        <v>4193.01</v>
      </c>
      <c r="M138" s="6">
        <v>4193.01</v>
      </c>
      <c r="N138" s="7">
        <v>7.2</v>
      </c>
      <c r="O138" s="7">
        <v>4188.8169900000003</v>
      </c>
      <c r="P138" s="7">
        <f t="shared" si="2"/>
        <v>0</v>
      </c>
      <c r="Q138" t="s">
        <v>593</v>
      </c>
      <c r="R138">
        <v>14</v>
      </c>
      <c r="S138">
        <v>0</v>
      </c>
    </row>
    <row r="139" spans="1:19" x14ac:dyDescent="0.25">
      <c r="A139" s="48" t="s">
        <v>594</v>
      </c>
      <c r="B139" s="48" t="s">
        <v>28</v>
      </c>
      <c r="C139" s="48" t="s">
        <v>22</v>
      </c>
      <c r="D139" s="48" t="s">
        <v>590</v>
      </c>
      <c r="E139" s="49" t="s">
        <v>595</v>
      </c>
      <c r="F139" s="51">
        <v>0</v>
      </c>
      <c r="G139" s="52">
        <v>117</v>
      </c>
      <c r="H139" s="53">
        <v>0</v>
      </c>
      <c r="I139" s="53">
        <v>0</v>
      </c>
      <c r="J139" s="6" t="s">
        <v>550</v>
      </c>
      <c r="K139" s="6" t="s">
        <v>25</v>
      </c>
      <c r="L139" s="6">
        <v>5550.26</v>
      </c>
      <c r="M139" s="6">
        <v>5550.26</v>
      </c>
      <c r="N139" s="7">
        <v>9.5299999999999994</v>
      </c>
      <c r="O139" s="7">
        <v>5544.7097400000002</v>
      </c>
      <c r="P139" s="7">
        <f t="shared" si="2"/>
        <v>0</v>
      </c>
      <c r="Q139" t="s">
        <v>596</v>
      </c>
      <c r="R139">
        <v>14</v>
      </c>
      <c r="S139">
        <v>0</v>
      </c>
    </row>
    <row r="140" spans="1:19" x14ac:dyDescent="0.25">
      <c r="A140" s="48" t="s">
        <v>597</v>
      </c>
      <c r="B140" s="48" t="s">
        <v>28</v>
      </c>
      <c r="C140" s="48" t="s">
        <v>22</v>
      </c>
      <c r="D140" s="48" t="s">
        <v>590</v>
      </c>
      <c r="E140" s="49" t="s">
        <v>598</v>
      </c>
      <c r="F140" s="51">
        <v>0</v>
      </c>
      <c r="G140" s="52">
        <v>43</v>
      </c>
      <c r="H140" s="53">
        <v>0</v>
      </c>
      <c r="I140" s="53">
        <v>0</v>
      </c>
      <c r="J140" s="50" t="s">
        <v>110</v>
      </c>
      <c r="K140" s="6" t="s">
        <v>25</v>
      </c>
      <c r="L140" s="6">
        <v>8790.31</v>
      </c>
      <c r="M140" s="6">
        <v>8790.31</v>
      </c>
      <c r="N140" s="7">
        <v>15.09</v>
      </c>
      <c r="O140" s="7">
        <v>8781.5196899999992</v>
      </c>
      <c r="P140" s="7">
        <f t="shared" si="2"/>
        <v>0</v>
      </c>
      <c r="Q140" t="s">
        <v>599</v>
      </c>
      <c r="R140">
        <v>14</v>
      </c>
      <c r="S140">
        <v>0</v>
      </c>
    </row>
    <row r="141" spans="1:19" x14ac:dyDescent="0.25">
      <c r="A141" s="48" t="s">
        <v>600</v>
      </c>
      <c r="B141" s="48" t="s">
        <v>363</v>
      </c>
      <c r="C141" s="48" t="s">
        <v>22</v>
      </c>
      <c r="D141" s="48" t="s">
        <v>601</v>
      </c>
      <c r="E141" s="49" t="s">
        <v>602</v>
      </c>
      <c r="F141" s="51">
        <v>0</v>
      </c>
      <c r="G141" s="52">
        <v>72</v>
      </c>
      <c r="H141" s="53">
        <v>0</v>
      </c>
      <c r="I141" s="53">
        <v>0</v>
      </c>
      <c r="J141" s="6" t="s">
        <v>352</v>
      </c>
      <c r="K141" s="6" t="s">
        <v>25</v>
      </c>
      <c r="L141" s="6">
        <v>2756.47</v>
      </c>
      <c r="M141" s="6">
        <v>2756.47</v>
      </c>
      <c r="N141" s="7">
        <v>4.7300000000000004</v>
      </c>
      <c r="O141" s="7">
        <v>2753.71353</v>
      </c>
      <c r="P141" s="7">
        <f t="shared" si="2"/>
        <v>0</v>
      </c>
      <c r="Q141" t="s">
        <v>603</v>
      </c>
      <c r="R141">
        <v>14</v>
      </c>
      <c r="S141">
        <v>0</v>
      </c>
    </row>
    <row r="142" spans="1:19" x14ac:dyDescent="0.25">
      <c r="A142" s="48" t="s">
        <v>604</v>
      </c>
      <c r="B142" s="48" t="s">
        <v>398</v>
      </c>
      <c r="C142" s="48" t="s">
        <v>22</v>
      </c>
      <c r="D142" s="48" t="s">
        <v>601</v>
      </c>
      <c r="E142" s="49" t="s">
        <v>605</v>
      </c>
      <c r="F142" s="51">
        <v>0</v>
      </c>
      <c r="G142" s="52">
        <v>1</v>
      </c>
      <c r="H142" s="53">
        <v>0</v>
      </c>
      <c r="I142" s="53">
        <v>0</v>
      </c>
      <c r="J142" s="50" t="s">
        <v>42</v>
      </c>
      <c r="K142" s="6" t="s">
        <v>25</v>
      </c>
      <c r="L142" s="6">
        <v>5775.5</v>
      </c>
      <c r="M142" s="6">
        <v>5775.5</v>
      </c>
      <c r="N142" s="7">
        <v>9.91</v>
      </c>
      <c r="O142" s="7">
        <v>5769.7245000000003</v>
      </c>
      <c r="P142" s="7">
        <f t="shared" si="2"/>
        <v>0</v>
      </c>
      <c r="Q142" t="s">
        <v>606</v>
      </c>
      <c r="R142">
        <v>14</v>
      </c>
      <c r="S142">
        <v>0</v>
      </c>
    </row>
    <row r="143" spans="1:19" x14ac:dyDescent="0.25">
      <c r="A143" s="48" t="s">
        <v>607</v>
      </c>
      <c r="B143" s="48" t="s">
        <v>98</v>
      </c>
      <c r="C143" s="48" t="s">
        <v>22</v>
      </c>
      <c r="D143" s="48" t="s">
        <v>601</v>
      </c>
      <c r="E143" s="49" t="s">
        <v>608</v>
      </c>
      <c r="F143" s="51">
        <v>0</v>
      </c>
      <c r="G143" s="52">
        <v>4</v>
      </c>
      <c r="H143" s="53">
        <v>0</v>
      </c>
      <c r="I143" s="53">
        <v>0</v>
      </c>
      <c r="J143" s="6" t="s">
        <v>134</v>
      </c>
      <c r="K143" s="6" t="s">
        <v>25</v>
      </c>
      <c r="L143" s="6">
        <v>6433.91</v>
      </c>
      <c r="M143" s="6">
        <v>6433.91</v>
      </c>
      <c r="N143" s="7">
        <v>11.04</v>
      </c>
      <c r="O143" s="7">
        <v>6427.4760900000001</v>
      </c>
      <c r="P143" s="7">
        <f t="shared" si="2"/>
        <v>0</v>
      </c>
      <c r="Q143" t="s">
        <v>609</v>
      </c>
      <c r="R143">
        <v>14</v>
      </c>
      <c r="S143">
        <v>0</v>
      </c>
    </row>
    <row r="144" spans="1:19" x14ac:dyDescent="0.25">
      <c r="A144" s="48" t="s">
        <v>610</v>
      </c>
      <c r="B144" s="48" t="s">
        <v>61</v>
      </c>
      <c r="C144" s="48" t="s">
        <v>22</v>
      </c>
      <c r="D144" s="48" t="s">
        <v>611</v>
      </c>
      <c r="E144" s="49" t="s">
        <v>612</v>
      </c>
      <c r="F144" s="51">
        <v>0</v>
      </c>
      <c r="G144" s="52">
        <v>11</v>
      </c>
      <c r="H144" s="53">
        <v>0</v>
      </c>
      <c r="I144" s="53">
        <v>0</v>
      </c>
      <c r="J144" s="6" t="s">
        <v>352</v>
      </c>
      <c r="K144" s="6" t="s">
        <v>25</v>
      </c>
      <c r="L144" s="6">
        <v>2957.06</v>
      </c>
      <c r="M144" s="6">
        <v>2957.06</v>
      </c>
      <c r="N144" s="7">
        <v>5.07</v>
      </c>
      <c r="O144" s="7">
        <v>2954.1029400000002</v>
      </c>
      <c r="P144" s="7">
        <f t="shared" si="2"/>
        <v>0</v>
      </c>
      <c r="Q144" t="s">
        <v>613</v>
      </c>
      <c r="R144">
        <v>14</v>
      </c>
      <c r="S144">
        <v>0</v>
      </c>
    </row>
    <row r="145" spans="1:19" x14ac:dyDescent="0.25">
      <c r="A145" s="48" t="s">
        <v>614</v>
      </c>
      <c r="B145" s="48" t="s">
        <v>61</v>
      </c>
      <c r="C145" s="48" t="s">
        <v>22</v>
      </c>
      <c r="D145" s="48" t="s">
        <v>611</v>
      </c>
      <c r="E145" s="49" t="s">
        <v>615</v>
      </c>
      <c r="F145" s="51">
        <v>0</v>
      </c>
      <c r="G145" s="52">
        <v>48</v>
      </c>
      <c r="H145" s="53">
        <v>0</v>
      </c>
      <c r="I145" s="53">
        <v>0</v>
      </c>
      <c r="J145" s="6" t="s">
        <v>352</v>
      </c>
      <c r="K145" s="6" t="s">
        <v>25</v>
      </c>
      <c r="L145" s="6">
        <v>4025.52</v>
      </c>
      <c r="M145" s="6">
        <v>4025.52</v>
      </c>
      <c r="N145" s="7">
        <v>6.91</v>
      </c>
      <c r="O145" s="7">
        <v>4021.4944799999998</v>
      </c>
      <c r="P145" s="7">
        <f t="shared" si="2"/>
        <v>0</v>
      </c>
      <c r="Q145" t="s">
        <v>616</v>
      </c>
      <c r="R145">
        <v>14</v>
      </c>
      <c r="S145">
        <v>0</v>
      </c>
    </row>
    <row r="146" spans="1:19" x14ac:dyDescent="0.25">
      <c r="A146" s="48" t="s">
        <v>617</v>
      </c>
      <c r="B146" s="48" t="s">
        <v>618</v>
      </c>
      <c r="C146" s="48" t="s">
        <v>22</v>
      </c>
      <c r="D146" s="48" t="s">
        <v>619</v>
      </c>
      <c r="E146" s="49" t="s">
        <v>620</v>
      </c>
      <c r="F146" s="51">
        <v>0</v>
      </c>
      <c r="G146" s="52">
        <v>12</v>
      </c>
      <c r="H146" s="53">
        <v>0</v>
      </c>
      <c r="I146" s="53">
        <v>0</v>
      </c>
      <c r="J146" s="6" t="s">
        <v>165</v>
      </c>
      <c r="K146" s="6" t="s">
        <v>25</v>
      </c>
      <c r="L146" s="6">
        <v>5093.99</v>
      </c>
      <c r="M146" s="6">
        <v>5093.99</v>
      </c>
      <c r="N146" s="7">
        <v>8.74</v>
      </c>
      <c r="O146" s="7">
        <v>5088.8960100000004</v>
      </c>
      <c r="P146" s="7">
        <f t="shared" si="2"/>
        <v>0</v>
      </c>
      <c r="Q146" t="s">
        <v>621</v>
      </c>
      <c r="R146">
        <v>14</v>
      </c>
      <c r="S146">
        <v>16</v>
      </c>
    </row>
    <row r="147" spans="1:19" x14ac:dyDescent="0.25">
      <c r="A147" s="48" t="s">
        <v>622</v>
      </c>
      <c r="B147" s="48" t="s">
        <v>98</v>
      </c>
      <c r="C147" s="48" t="s">
        <v>22</v>
      </c>
      <c r="D147" s="48" t="s">
        <v>623</v>
      </c>
      <c r="E147" s="49" t="s">
        <v>624</v>
      </c>
      <c r="F147" s="51">
        <v>0</v>
      </c>
      <c r="G147" s="52">
        <v>5</v>
      </c>
      <c r="H147" s="53">
        <v>0</v>
      </c>
      <c r="I147" s="53">
        <v>0</v>
      </c>
      <c r="J147" s="6" t="s">
        <v>104</v>
      </c>
      <c r="K147" s="6" t="s">
        <v>25</v>
      </c>
      <c r="L147" s="6">
        <v>4193.01</v>
      </c>
      <c r="M147" s="6">
        <v>4193.01</v>
      </c>
      <c r="N147" s="7">
        <v>7.2</v>
      </c>
      <c r="O147" s="7">
        <v>4188.8169900000003</v>
      </c>
      <c r="P147" s="7">
        <f t="shared" si="2"/>
        <v>0</v>
      </c>
      <c r="Q147" t="s">
        <v>625</v>
      </c>
      <c r="R147">
        <v>14</v>
      </c>
      <c r="S147">
        <v>0</v>
      </c>
    </row>
    <row r="148" spans="1:19" x14ac:dyDescent="0.25">
      <c r="A148" s="48" t="s">
        <v>626</v>
      </c>
      <c r="B148" s="48" t="s">
        <v>306</v>
      </c>
      <c r="C148" s="48" t="s">
        <v>22</v>
      </c>
      <c r="D148" s="48" t="s">
        <v>355</v>
      </c>
      <c r="E148" s="49" t="s">
        <v>627</v>
      </c>
      <c r="F148" s="51">
        <v>0</v>
      </c>
      <c r="G148" s="52">
        <v>2</v>
      </c>
      <c r="H148" s="53">
        <v>0</v>
      </c>
      <c r="I148" s="53">
        <v>0</v>
      </c>
      <c r="J148" s="50" t="s">
        <v>42</v>
      </c>
      <c r="K148" s="6" t="s">
        <v>25</v>
      </c>
      <c r="L148" s="6">
        <v>6751.56</v>
      </c>
      <c r="M148" s="6">
        <v>6751.56</v>
      </c>
      <c r="N148" s="7">
        <v>11.59</v>
      </c>
      <c r="O148" s="7">
        <v>6744.8084399999998</v>
      </c>
      <c r="P148" s="7">
        <f t="shared" si="2"/>
        <v>0</v>
      </c>
      <c r="Q148" t="s">
        <v>628</v>
      </c>
      <c r="R148">
        <v>14</v>
      </c>
      <c r="S148">
        <v>0</v>
      </c>
    </row>
    <row r="149" spans="1:19" x14ac:dyDescent="0.25">
      <c r="A149" s="48" t="s">
        <v>629</v>
      </c>
      <c r="B149" s="48" t="s">
        <v>34</v>
      </c>
      <c r="C149" s="48" t="s">
        <v>22</v>
      </c>
      <c r="D149" s="48" t="s">
        <v>565</v>
      </c>
      <c r="E149" s="49" t="s">
        <v>630</v>
      </c>
      <c r="F149" s="51">
        <v>0</v>
      </c>
      <c r="G149" s="52">
        <v>63</v>
      </c>
      <c r="H149" s="53">
        <v>0</v>
      </c>
      <c r="I149" s="53">
        <v>0</v>
      </c>
      <c r="J149" s="6" t="s">
        <v>631</v>
      </c>
      <c r="K149" s="6" t="s">
        <v>25</v>
      </c>
      <c r="L149" s="6">
        <v>4626.18</v>
      </c>
      <c r="M149" s="6">
        <v>4626.18</v>
      </c>
      <c r="N149" s="7">
        <v>7.94</v>
      </c>
      <c r="O149" s="7">
        <v>4621.5538200000001</v>
      </c>
      <c r="P149" s="7">
        <f t="shared" si="2"/>
        <v>0</v>
      </c>
      <c r="Q149" t="s">
        <v>632</v>
      </c>
      <c r="R149">
        <v>14</v>
      </c>
      <c r="S149">
        <v>0</v>
      </c>
    </row>
    <row r="150" spans="1:19" x14ac:dyDescent="0.25">
      <c r="A150" s="48" t="s">
        <v>633</v>
      </c>
      <c r="B150" s="48" t="s">
        <v>21</v>
      </c>
      <c r="C150" s="48" t="s">
        <v>22</v>
      </c>
      <c r="D150" s="48" t="s">
        <v>565</v>
      </c>
      <c r="E150" s="49" t="s">
        <v>634</v>
      </c>
      <c r="F150" s="51">
        <v>0</v>
      </c>
      <c r="G150" s="52">
        <v>22</v>
      </c>
      <c r="H150" s="53">
        <v>0</v>
      </c>
      <c r="I150" s="53">
        <v>0</v>
      </c>
      <c r="J150" s="6" t="s">
        <v>87</v>
      </c>
      <c r="K150" s="6" t="s">
        <v>25</v>
      </c>
      <c r="L150" s="6">
        <v>473.59</v>
      </c>
      <c r="M150" s="6">
        <v>473.59</v>
      </c>
      <c r="N150" s="7">
        <v>0.81</v>
      </c>
      <c r="O150" s="7">
        <v>473.11640999999997</v>
      </c>
      <c r="P150" s="7">
        <f t="shared" si="2"/>
        <v>0</v>
      </c>
      <c r="Q150" t="s">
        <v>635</v>
      </c>
      <c r="R150">
        <v>14</v>
      </c>
      <c r="S150">
        <v>0</v>
      </c>
    </row>
    <row r="151" spans="1:19" x14ac:dyDescent="0.25">
      <c r="A151" s="48" t="s">
        <v>636</v>
      </c>
      <c r="B151" s="48" t="s">
        <v>21</v>
      </c>
      <c r="C151" s="48" t="s">
        <v>22</v>
      </c>
      <c r="D151" s="48" t="s">
        <v>565</v>
      </c>
      <c r="E151" s="49" t="s">
        <v>637</v>
      </c>
      <c r="F151" s="51">
        <v>0</v>
      </c>
      <c r="G151" s="52">
        <v>4</v>
      </c>
      <c r="H151" s="53">
        <v>0</v>
      </c>
      <c r="I151" s="53">
        <v>0</v>
      </c>
      <c r="J151" s="6" t="s">
        <v>87</v>
      </c>
      <c r="K151" s="6" t="s">
        <v>25</v>
      </c>
      <c r="L151" s="6">
        <v>1397.67</v>
      </c>
      <c r="M151" s="6">
        <v>1397.67</v>
      </c>
      <c r="N151" s="7">
        <v>2.4</v>
      </c>
      <c r="O151" s="7">
        <v>1396.27233</v>
      </c>
      <c r="P151" s="7">
        <f t="shared" si="2"/>
        <v>0</v>
      </c>
      <c r="Q151" t="s">
        <v>638</v>
      </c>
      <c r="R151">
        <v>14</v>
      </c>
      <c r="S151">
        <v>0</v>
      </c>
    </row>
    <row r="152" spans="1:19" x14ac:dyDescent="0.25">
      <c r="A152" s="48" t="s">
        <v>639</v>
      </c>
      <c r="B152" s="48" t="s">
        <v>403</v>
      </c>
      <c r="C152" s="48" t="s">
        <v>22</v>
      </c>
      <c r="D152" s="48" t="s">
        <v>640</v>
      </c>
      <c r="E152" s="49" t="s">
        <v>641</v>
      </c>
      <c r="F152" s="51">
        <v>0</v>
      </c>
      <c r="G152" s="52">
        <v>108</v>
      </c>
      <c r="H152" s="53">
        <v>0</v>
      </c>
      <c r="I152" s="53">
        <v>0</v>
      </c>
      <c r="J152" s="50" t="s">
        <v>245</v>
      </c>
      <c r="K152" s="6" t="s">
        <v>25</v>
      </c>
      <c r="L152" s="6">
        <v>5717.11</v>
      </c>
      <c r="M152" s="6">
        <v>5717.11</v>
      </c>
      <c r="N152" s="7">
        <v>9.81</v>
      </c>
      <c r="O152" s="7">
        <v>5711.3928900000001</v>
      </c>
      <c r="P152" s="7">
        <f t="shared" si="2"/>
        <v>0</v>
      </c>
      <c r="Q152" t="s">
        <v>642</v>
      </c>
      <c r="R152">
        <v>14</v>
      </c>
      <c r="S152">
        <v>0</v>
      </c>
    </row>
    <row r="153" spans="1:19" x14ac:dyDescent="0.25">
      <c r="A153" s="48" t="s">
        <v>643</v>
      </c>
      <c r="B153" s="48" t="s">
        <v>363</v>
      </c>
      <c r="C153" s="48" t="s">
        <v>22</v>
      </c>
      <c r="D153" s="48" t="s">
        <v>544</v>
      </c>
      <c r="E153" s="49" t="s">
        <v>644</v>
      </c>
      <c r="F153" s="51">
        <v>0</v>
      </c>
      <c r="G153" s="52">
        <v>7</v>
      </c>
      <c r="H153" s="53">
        <v>0</v>
      </c>
      <c r="I153" s="53">
        <v>0</v>
      </c>
      <c r="J153" s="50" t="s">
        <v>193</v>
      </c>
      <c r="K153" s="6" t="s">
        <v>25</v>
      </c>
      <c r="L153" s="6">
        <v>3806.57</v>
      </c>
      <c r="M153" s="6">
        <v>3806.57</v>
      </c>
      <c r="N153" s="7">
        <v>6.53</v>
      </c>
      <c r="O153" s="7">
        <v>3802.76343</v>
      </c>
      <c r="P153" s="7">
        <f t="shared" si="2"/>
        <v>0</v>
      </c>
      <c r="Q153" t="s">
        <v>645</v>
      </c>
      <c r="R153">
        <v>14</v>
      </c>
      <c r="S153">
        <v>0</v>
      </c>
    </row>
    <row r="154" spans="1:19" x14ac:dyDescent="0.25">
      <c r="A154" s="48" t="s">
        <v>646</v>
      </c>
      <c r="B154" s="48" t="s">
        <v>21</v>
      </c>
      <c r="C154" s="48" t="s">
        <v>22</v>
      </c>
      <c r="D154" s="48" t="s">
        <v>544</v>
      </c>
      <c r="E154" s="49" t="s">
        <v>647</v>
      </c>
      <c r="F154" s="51">
        <v>0</v>
      </c>
      <c r="G154" s="52">
        <v>15</v>
      </c>
      <c r="H154" s="53">
        <v>0</v>
      </c>
      <c r="I154" s="53">
        <v>0</v>
      </c>
      <c r="J154" s="6" t="s">
        <v>134</v>
      </c>
      <c r="K154" s="6" t="s">
        <v>25</v>
      </c>
      <c r="L154" s="6">
        <v>958.73</v>
      </c>
      <c r="M154" s="6">
        <v>958.73</v>
      </c>
      <c r="N154" s="7">
        <v>1.65</v>
      </c>
      <c r="O154" s="7">
        <v>957.77126999999996</v>
      </c>
      <c r="P154" s="7">
        <f t="shared" si="2"/>
        <v>0</v>
      </c>
      <c r="Q154" t="s">
        <v>648</v>
      </c>
      <c r="R154">
        <v>14</v>
      </c>
      <c r="S154">
        <v>0</v>
      </c>
    </row>
    <row r="155" spans="1:19" x14ac:dyDescent="0.25">
      <c r="A155" s="48" t="s">
        <v>649</v>
      </c>
      <c r="B155" s="48" t="s">
        <v>61</v>
      </c>
      <c r="C155" s="48" t="s">
        <v>22</v>
      </c>
      <c r="D155" s="48" t="s">
        <v>650</v>
      </c>
      <c r="E155" s="49" t="s">
        <v>651</v>
      </c>
      <c r="F155" s="51">
        <v>0</v>
      </c>
      <c r="G155" s="52">
        <v>37</v>
      </c>
      <c r="H155" s="53">
        <v>0</v>
      </c>
      <c r="I155" s="53">
        <v>0</v>
      </c>
      <c r="J155" s="50" t="s">
        <v>281</v>
      </c>
      <c r="K155" s="6" t="s">
        <v>25</v>
      </c>
      <c r="L155" s="6">
        <v>2627.85</v>
      </c>
      <c r="M155" s="6">
        <v>2627.85</v>
      </c>
      <c r="N155" s="7">
        <v>4.51</v>
      </c>
      <c r="O155" s="7">
        <v>2625.2221500000001</v>
      </c>
      <c r="P155" s="7">
        <f t="shared" si="2"/>
        <v>0</v>
      </c>
      <c r="Q155" t="s">
        <v>652</v>
      </c>
      <c r="R155">
        <v>14</v>
      </c>
      <c r="S155">
        <v>16</v>
      </c>
    </row>
    <row r="156" spans="1:19" x14ac:dyDescent="0.25">
      <c r="A156" s="48" t="s">
        <v>653</v>
      </c>
      <c r="B156" s="48" t="s">
        <v>21</v>
      </c>
      <c r="C156" s="48" t="s">
        <v>22</v>
      </c>
      <c r="D156" s="48" t="s">
        <v>654</v>
      </c>
      <c r="E156" s="49" t="s">
        <v>655</v>
      </c>
      <c r="F156" s="51">
        <v>0</v>
      </c>
      <c r="G156" s="52">
        <v>34</v>
      </c>
      <c r="H156" s="53">
        <v>0</v>
      </c>
      <c r="I156" s="53">
        <v>0</v>
      </c>
      <c r="J156" s="6" t="s">
        <v>24</v>
      </c>
      <c r="K156" s="6" t="s">
        <v>25</v>
      </c>
      <c r="L156" s="6">
        <v>2720.26</v>
      </c>
      <c r="M156" s="6">
        <v>2720.26</v>
      </c>
      <c r="N156" s="7">
        <v>4.67</v>
      </c>
      <c r="O156" s="7">
        <v>2717.5397400000002</v>
      </c>
      <c r="P156" s="7">
        <f t="shared" si="2"/>
        <v>0</v>
      </c>
      <c r="Q156" t="s">
        <v>656</v>
      </c>
      <c r="R156">
        <v>14</v>
      </c>
      <c r="S156">
        <v>0</v>
      </c>
    </row>
    <row r="157" spans="1:19" x14ac:dyDescent="0.25">
      <c r="A157" s="48" t="s">
        <v>657</v>
      </c>
      <c r="B157" s="48" t="s">
        <v>21</v>
      </c>
      <c r="C157" s="48" t="s">
        <v>22</v>
      </c>
      <c r="D157" s="48" t="s">
        <v>654</v>
      </c>
      <c r="E157" s="49" t="s">
        <v>658</v>
      </c>
      <c r="F157" s="51">
        <v>0</v>
      </c>
      <c r="G157" s="52">
        <v>29</v>
      </c>
      <c r="H157" s="53">
        <v>0</v>
      </c>
      <c r="I157" s="53">
        <v>0</v>
      </c>
      <c r="J157" s="6" t="s">
        <v>24</v>
      </c>
      <c r="K157" s="6" t="s">
        <v>25</v>
      </c>
      <c r="L157" s="6">
        <v>4539.54</v>
      </c>
      <c r="M157" s="6">
        <v>4539.54</v>
      </c>
      <c r="N157" s="7">
        <v>7.79</v>
      </c>
      <c r="O157" s="7">
        <v>4535.0004600000002</v>
      </c>
      <c r="P157" s="7">
        <f t="shared" si="2"/>
        <v>0</v>
      </c>
      <c r="Q157" t="s">
        <v>659</v>
      </c>
      <c r="R157">
        <v>14</v>
      </c>
      <c r="S157">
        <v>0</v>
      </c>
    </row>
    <row r="158" spans="1:19" x14ac:dyDescent="0.25">
      <c r="A158" s="48" t="s">
        <v>660</v>
      </c>
      <c r="B158" s="48" t="s">
        <v>661</v>
      </c>
      <c r="C158" s="48" t="s">
        <v>22</v>
      </c>
      <c r="D158" s="48" t="s">
        <v>654</v>
      </c>
      <c r="E158" s="49" t="s">
        <v>662</v>
      </c>
      <c r="F158" s="51">
        <v>0</v>
      </c>
      <c r="G158" s="52">
        <v>34</v>
      </c>
      <c r="H158" s="53">
        <v>0</v>
      </c>
      <c r="I158" s="53">
        <v>0</v>
      </c>
      <c r="J158" s="50" t="s">
        <v>144</v>
      </c>
      <c r="K158" s="6" t="s">
        <v>58</v>
      </c>
      <c r="L158" s="6">
        <v>6937.01</v>
      </c>
      <c r="M158" s="6">
        <v>6798.27</v>
      </c>
      <c r="N158" s="7">
        <v>11.67</v>
      </c>
      <c r="O158" s="7">
        <v>6791.4717300000002</v>
      </c>
      <c r="P158" s="7">
        <f t="shared" si="2"/>
        <v>0</v>
      </c>
      <c r="Q158" t="s">
        <v>663</v>
      </c>
      <c r="R158">
        <v>14</v>
      </c>
      <c r="S158">
        <v>0</v>
      </c>
    </row>
    <row r="159" spans="1:19" x14ac:dyDescent="0.25">
      <c r="A159" s="48" t="s">
        <v>664</v>
      </c>
      <c r="B159" s="48" t="s">
        <v>284</v>
      </c>
      <c r="C159" s="48" t="s">
        <v>22</v>
      </c>
      <c r="D159" s="48" t="s">
        <v>665</v>
      </c>
      <c r="E159" s="49" t="s">
        <v>666</v>
      </c>
      <c r="F159" s="51">
        <v>0</v>
      </c>
      <c r="G159" s="52">
        <v>3</v>
      </c>
      <c r="H159" s="53">
        <v>0</v>
      </c>
      <c r="I159" s="53">
        <v>0</v>
      </c>
      <c r="J159" s="50" t="s">
        <v>180</v>
      </c>
      <c r="K159" s="6" t="s">
        <v>25</v>
      </c>
      <c r="L159" s="6">
        <v>4574.2</v>
      </c>
      <c r="M159" s="6">
        <v>4574.2</v>
      </c>
      <c r="N159" s="7">
        <v>7.85</v>
      </c>
      <c r="O159" s="7">
        <v>4569.6257999999998</v>
      </c>
      <c r="P159" s="7">
        <f t="shared" si="2"/>
        <v>0</v>
      </c>
      <c r="Q159" t="s">
        <v>667</v>
      </c>
      <c r="R159">
        <v>14</v>
      </c>
      <c r="S159">
        <v>0</v>
      </c>
    </row>
    <row r="160" spans="1:19" x14ac:dyDescent="0.25">
      <c r="A160" s="48" t="s">
        <v>668</v>
      </c>
      <c r="B160" s="48" t="s">
        <v>669</v>
      </c>
      <c r="C160" s="48" t="s">
        <v>22</v>
      </c>
      <c r="D160" s="48" t="s">
        <v>670</v>
      </c>
      <c r="E160" s="49" t="s">
        <v>671</v>
      </c>
      <c r="F160" s="51">
        <v>0</v>
      </c>
      <c r="G160" s="52">
        <v>6</v>
      </c>
      <c r="H160" s="53">
        <v>0</v>
      </c>
      <c r="I160" s="53">
        <v>0</v>
      </c>
      <c r="J160" s="6" t="s">
        <v>130</v>
      </c>
      <c r="K160" s="6" t="s">
        <v>25</v>
      </c>
      <c r="L160" s="6">
        <v>1334.14</v>
      </c>
      <c r="M160" s="6">
        <v>1334.14</v>
      </c>
      <c r="N160" s="7">
        <v>2.29</v>
      </c>
      <c r="O160" s="7">
        <v>1332.8058599999999</v>
      </c>
      <c r="P160" s="7">
        <f t="shared" si="2"/>
        <v>0</v>
      </c>
      <c r="Q160" t="s">
        <v>672</v>
      </c>
      <c r="R160">
        <v>14</v>
      </c>
      <c r="S160">
        <v>0</v>
      </c>
    </row>
    <row r="161" spans="1:19" x14ac:dyDescent="0.25">
      <c r="A161" s="48" t="s">
        <v>673</v>
      </c>
      <c r="B161" s="48" t="s">
        <v>98</v>
      </c>
      <c r="C161" s="48" t="s">
        <v>22</v>
      </c>
      <c r="D161" s="48" t="s">
        <v>674</v>
      </c>
      <c r="E161" s="49" t="s">
        <v>675</v>
      </c>
      <c r="F161" s="51">
        <v>0</v>
      </c>
      <c r="G161" s="52">
        <v>4</v>
      </c>
      <c r="H161" s="53">
        <v>0</v>
      </c>
      <c r="I161" s="53">
        <v>0</v>
      </c>
      <c r="J161" s="6" t="s">
        <v>87</v>
      </c>
      <c r="K161" s="6" t="s">
        <v>25</v>
      </c>
      <c r="L161" s="6">
        <v>2367.96</v>
      </c>
      <c r="M161" s="6">
        <v>2367.96</v>
      </c>
      <c r="N161" s="7">
        <v>4.0599999999999996</v>
      </c>
      <c r="O161" s="7">
        <v>2365.59204</v>
      </c>
      <c r="P161" s="7">
        <f t="shared" si="2"/>
        <v>0</v>
      </c>
      <c r="Q161" t="s">
        <v>676</v>
      </c>
      <c r="R161">
        <v>14</v>
      </c>
      <c r="S161">
        <v>0</v>
      </c>
    </row>
    <row r="162" spans="1:19" x14ac:dyDescent="0.25">
      <c r="A162" s="48" t="s">
        <v>677</v>
      </c>
      <c r="B162" s="48" t="s">
        <v>34</v>
      </c>
      <c r="C162" s="48" t="s">
        <v>22</v>
      </c>
      <c r="D162" s="48" t="s">
        <v>355</v>
      </c>
      <c r="E162" s="49" t="s">
        <v>678</v>
      </c>
      <c r="F162" s="51">
        <v>0</v>
      </c>
      <c r="G162" s="52">
        <v>3</v>
      </c>
      <c r="H162" s="53">
        <v>0</v>
      </c>
      <c r="I162" s="53">
        <v>0</v>
      </c>
      <c r="J162" s="6" t="s">
        <v>87</v>
      </c>
      <c r="K162" s="6" t="s">
        <v>25</v>
      </c>
      <c r="L162" s="6">
        <v>8697.9</v>
      </c>
      <c r="M162" s="6">
        <v>8697.9</v>
      </c>
      <c r="N162" s="7">
        <v>14.93</v>
      </c>
      <c r="O162" s="7">
        <v>8689.2021000000004</v>
      </c>
      <c r="P162" s="7">
        <f t="shared" si="2"/>
        <v>0</v>
      </c>
      <c r="Q162" t="s">
        <v>679</v>
      </c>
      <c r="R162">
        <v>14</v>
      </c>
      <c r="S162">
        <v>0</v>
      </c>
    </row>
    <row r="163" spans="1:19" x14ac:dyDescent="0.25">
      <c r="A163" s="48" t="s">
        <v>680</v>
      </c>
      <c r="B163" s="48" t="s">
        <v>425</v>
      </c>
      <c r="C163" s="48" t="s">
        <v>22</v>
      </c>
      <c r="D163" s="48" t="s">
        <v>681</v>
      </c>
      <c r="E163" s="49" t="s">
        <v>682</v>
      </c>
      <c r="F163" s="51">
        <v>0</v>
      </c>
      <c r="G163" s="52">
        <v>10</v>
      </c>
      <c r="H163" s="53">
        <v>0</v>
      </c>
      <c r="I163" s="53">
        <v>0</v>
      </c>
      <c r="J163" s="6" t="s">
        <v>24</v>
      </c>
      <c r="K163" s="6" t="s">
        <v>25</v>
      </c>
      <c r="L163" s="6">
        <v>2056.08</v>
      </c>
      <c r="M163" s="6">
        <v>2056.08</v>
      </c>
      <c r="N163" s="7">
        <v>3.53</v>
      </c>
      <c r="O163" s="7">
        <v>2054.0239200000001</v>
      </c>
      <c r="P163" s="7">
        <f t="shared" si="2"/>
        <v>0</v>
      </c>
      <c r="Q163" t="s">
        <v>683</v>
      </c>
      <c r="R163">
        <v>14</v>
      </c>
      <c r="S163">
        <v>0</v>
      </c>
    </row>
    <row r="164" spans="1:19" x14ac:dyDescent="0.25">
      <c r="A164" s="48" t="s">
        <v>684</v>
      </c>
      <c r="B164" s="48" t="s">
        <v>162</v>
      </c>
      <c r="C164" s="48" t="s">
        <v>22</v>
      </c>
      <c r="D164" s="48" t="s">
        <v>685</v>
      </c>
      <c r="E164" s="49" t="s">
        <v>686</v>
      </c>
      <c r="F164" s="51">
        <v>0</v>
      </c>
      <c r="G164" s="52">
        <v>32</v>
      </c>
      <c r="H164" s="53">
        <v>0</v>
      </c>
      <c r="I164" s="53">
        <v>0</v>
      </c>
      <c r="J164" s="6" t="s">
        <v>130</v>
      </c>
      <c r="K164" s="6" t="s">
        <v>25</v>
      </c>
      <c r="L164" s="6">
        <v>4620.3999999999996</v>
      </c>
      <c r="M164" s="6">
        <v>4620.3999999999996</v>
      </c>
      <c r="N164" s="7">
        <v>7.93</v>
      </c>
      <c r="O164" s="7">
        <v>4615.7795999999998</v>
      </c>
      <c r="P164" s="7">
        <f t="shared" si="2"/>
        <v>0</v>
      </c>
      <c r="Q164" t="s">
        <v>687</v>
      </c>
      <c r="R164">
        <v>14</v>
      </c>
      <c r="S164">
        <v>0</v>
      </c>
    </row>
    <row r="165" spans="1:19" x14ac:dyDescent="0.25">
      <c r="A165" s="48" t="s">
        <v>688</v>
      </c>
      <c r="B165" s="48" t="s">
        <v>398</v>
      </c>
      <c r="C165" s="48" t="s">
        <v>22</v>
      </c>
      <c r="D165" s="48" t="s">
        <v>689</v>
      </c>
      <c r="E165" s="49" t="s">
        <v>690</v>
      </c>
      <c r="F165" s="51">
        <v>0</v>
      </c>
      <c r="G165" s="52">
        <v>1</v>
      </c>
      <c r="H165" s="53">
        <v>0</v>
      </c>
      <c r="I165" s="53">
        <v>0</v>
      </c>
      <c r="J165" s="6" t="s">
        <v>691</v>
      </c>
      <c r="K165" s="6" t="s">
        <v>25</v>
      </c>
      <c r="L165" s="6">
        <v>3817.61</v>
      </c>
      <c r="M165" s="6">
        <v>3817.61</v>
      </c>
      <c r="N165" s="7">
        <v>6.55</v>
      </c>
      <c r="O165" s="7">
        <v>3813.7923900000001</v>
      </c>
      <c r="P165" s="7">
        <f t="shared" si="2"/>
        <v>0</v>
      </c>
      <c r="Q165" t="s">
        <v>692</v>
      </c>
      <c r="R165">
        <v>14</v>
      </c>
      <c r="S165">
        <v>0</v>
      </c>
    </row>
    <row r="166" spans="1:19" x14ac:dyDescent="0.25">
      <c r="A166" s="48" t="s">
        <v>693</v>
      </c>
      <c r="B166" s="48" t="s">
        <v>264</v>
      </c>
      <c r="C166" s="48" t="s">
        <v>22</v>
      </c>
      <c r="D166" s="48" t="s">
        <v>694</v>
      </c>
      <c r="E166" s="49" t="s">
        <v>695</v>
      </c>
      <c r="F166" s="51">
        <v>0</v>
      </c>
      <c r="G166" s="52">
        <v>1</v>
      </c>
      <c r="H166" s="53">
        <v>0</v>
      </c>
      <c r="I166" s="53">
        <v>0</v>
      </c>
      <c r="J166" s="6" t="s">
        <v>631</v>
      </c>
      <c r="K166" s="6" t="s">
        <v>25</v>
      </c>
      <c r="L166" s="6">
        <v>4972.71</v>
      </c>
      <c r="M166" s="6">
        <v>4972.71</v>
      </c>
      <c r="N166" s="7">
        <v>8.5299999999999994</v>
      </c>
      <c r="O166" s="7">
        <v>4967.73729</v>
      </c>
      <c r="P166" s="7">
        <f t="shared" si="2"/>
        <v>0</v>
      </c>
      <c r="Q166" t="s">
        <v>696</v>
      </c>
      <c r="R166">
        <v>14</v>
      </c>
      <c r="S166">
        <v>0</v>
      </c>
    </row>
    <row r="167" spans="1:19" x14ac:dyDescent="0.25">
      <c r="A167" s="48" t="s">
        <v>697</v>
      </c>
      <c r="B167" s="48" t="s">
        <v>698</v>
      </c>
      <c r="C167" s="48" t="s">
        <v>22</v>
      </c>
      <c r="D167" s="48" t="s">
        <v>699</v>
      </c>
      <c r="E167" s="49" t="s">
        <v>700</v>
      </c>
      <c r="F167" s="51">
        <v>0</v>
      </c>
      <c r="G167" s="52">
        <v>1</v>
      </c>
      <c r="H167" s="53">
        <v>0</v>
      </c>
      <c r="I167" s="53">
        <v>0</v>
      </c>
      <c r="J167" s="50" t="s">
        <v>295</v>
      </c>
      <c r="K167" s="6" t="s">
        <v>25</v>
      </c>
      <c r="L167" s="6">
        <v>1339.92</v>
      </c>
      <c r="M167" s="6">
        <v>1339.92</v>
      </c>
      <c r="N167" s="7">
        <v>2.2999999999999998</v>
      </c>
      <c r="O167" s="7">
        <v>1338.58008</v>
      </c>
      <c r="P167" s="7">
        <f t="shared" si="2"/>
        <v>0</v>
      </c>
      <c r="Q167" t="s">
        <v>701</v>
      </c>
      <c r="R167">
        <v>14</v>
      </c>
      <c r="S167">
        <v>16</v>
      </c>
    </row>
    <row r="168" spans="1:19" x14ac:dyDescent="0.25">
      <c r="A168" s="48" t="s">
        <v>702</v>
      </c>
      <c r="B168" s="48" t="s">
        <v>495</v>
      </c>
      <c r="C168" s="48" t="s">
        <v>22</v>
      </c>
      <c r="D168" s="48" t="s">
        <v>703</v>
      </c>
      <c r="E168" s="49" t="s">
        <v>704</v>
      </c>
      <c r="F168" s="51">
        <v>0</v>
      </c>
      <c r="G168" s="52">
        <v>6</v>
      </c>
      <c r="H168" s="53">
        <v>0</v>
      </c>
      <c r="I168" s="53">
        <v>0</v>
      </c>
      <c r="J168" s="6" t="s">
        <v>68</v>
      </c>
      <c r="K168" s="6" t="s">
        <v>25</v>
      </c>
      <c r="L168" s="6">
        <v>5093.99</v>
      </c>
      <c r="M168" s="6">
        <v>5093.99</v>
      </c>
      <c r="N168" s="7">
        <v>8.74</v>
      </c>
      <c r="O168" s="7">
        <v>5088.8960100000004</v>
      </c>
      <c r="P168" s="7">
        <f t="shared" si="2"/>
        <v>0</v>
      </c>
      <c r="Q168" t="s">
        <v>705</v>
      </c>
      <c r="R168">
        <v>14</v>
      </c>
      <c r="S168">
        <v>0</v>
      </c>
    </row>
    <row r="169" spans="1:19" x14ac:dyDescent="0.25">
      <c r="A169" s="48" t="s">
        <v>706</v>
      </c>
      <c r="B169" s="48" t="s">
        <v>495</v>
      </c>
      <c r="C169" s="48" t="s">
        <v>22</v>
      </c>
      <c r="D169" s="48" t="s">
        <v>703</v>
      </c>
      <c r="E169" s="49" t="s">
        <v>707</v>
      </c>
      <c r="F169" s="51">
        <v>0</v>
      </c>
      <c r="G169" s="52">
        <v>19</v>
      </c>
      <c r="H169" s="53">
        <v>0</v>
      </c>
      <c r="I169" s="53">
        <v>0</v>
      </c>
      <c r="J169" s="6" t="s">
        <v>165</v>
      </c>
      <c r="K169" s="6" t="s">
        <v>25</v>
      </c>
      <c r="L169" s="6">
        <v>6370.38</v>
      </c>
      <c r="M169" s="6">
        <v>6370.38</v>
      </c>
      <c r="N169" s="7">
        <v>10.93</v>
      </c>
      <c r="O169" s="7">
        <v>6364.0096199999998</v>
      </c>
      <c r="P169" s="7">
        <f t="shared" si="2"/>
        <v>0</v>
      </c>
      <c r="Q169" t="s">
        <v>708</v>
      </c>
      <c r="R169">
        <v>14</v>
      </c>
      <c r="S169">
        <v>0</v>
      </c>
    </row>
    <row r="170" spans="1:19" x14ac:dyDescent="0.25">
      <c r="A170" s="48" t="s">
        <v>709</v>
      </c>
      <c r="B170" s="48" t="s">
        <v>34</v>
      </c>
      <c r="C170" s="48" t="s">
        <v>22</v>
      </c>
      <c r="D170" s="48" t="s">
        <v>710</v>
      </c>
      <c r="E170" s="49" t="s">
        <v>711</v>
      </c>
      <c r="F170" s="51">
        <v>0</v>
      </c>
      <c r="G170" s="52">
        <v>2</v>
      </c>
      <c r="H170" s="53">
        <v>0</v>
      </c>
      <c r="I170" s="53">
        <v>0</v>
      </c>
      <c r="J170" s="6" t="s">
        <v>134</v>
      </c>
      <c r="K170" s="6" t="s">
        <v>25</v>
      </c>
      <c r="L170" s="6">
        <v>10499.86</v>
      </c>
      <c r="M170" s="6">
        <v>10499.86</v>
      </c>
      <c r="N170" s="7">
        <v>18.02</v>
      </c>
      <c r="O170" s="7">
        <v>10489.360140000001</v>
      </c>
      <c r="P170" s="7">
        <f t="shared" si="2"/>
        <v>0</v>
      </c>
      <c r="Q170" t="s">
        <v>712</v>
      </c>
      <c r="R170">
        <v>14</v>
      </c>
      <c r="S170">
        <v>0</v>
      </c>
    </row>
    <row r="171" spans="1:19" x14ac:dyDescent="0.25">
      <c r="A171" s="48" t="s">
        <v>713</v>
      </c>
      <c r="B171" s="48" t="s">
        <v>34</v>
      </c>
      <c r="C171" s="48" t="s">
        <v>22</v>
      </c>
      <c r="D171" s="48" t="s">
        <v>710</v>
      </c>
      <c r="E171" s="49" t="s">
        <v>714</v>
      </c>
      <c r="F171" s="51">
        <v>0</v>
      </c>
      <c r="G171" s="52">
        <v>3</v>
      </c>
      <c r="H171" s="53">
        <v>0</v>
      </c>
      <c r="I171" s="53">
        <v>0</v>
      </c>
      <c r="J171" s="6" t="s">
        <v>352</v>
      </c>
      <c r="K171" s="6" t="s">
        <v>25</v>
      </c>
      <c r="L171" s="6">
        <v>17626.830000000002</v>
      </c>
      <c r="M171" s="6">
        <v>17626.830000000002</v>
      </c>
      <c r="N171" s="7">
        <v>30.25</v>
      </c>
      <c r="O171" s="7">
        <v>17609.203170000001</v>
      </c>
      <c r="P171" s="7">
        <f t="shared" si="2"/>
        <v>0</v>
      </c>
      <c r="Q171" t="s">
        <v>715</v>
      </c>
      <c r="R171">
        <v>14</v>
      </c>
      <c r="S171">
        <v>0</v>
      </c>
    </row>
    <row r="172" spans="1:19" x14ac:dyDescent="0.25">
      <c r="A172" s="48" t="s">
        <v>716</v>
      </c>
      <c r="B172" s="48" t="s">
        <v>495</v>
      </c>
      <c r="C172" s="48" t="s">
        <v>22</v>
      </c>
      <c r="D172" s="48" t="s">
        <v>703</v>
      </c>
      <c r="E172" s="49" t="s">
        <v>717</v>
      </c>
      <c r="F172" s="51">
        <v>0</v>
      </c>
      <c r="G172" s="52">
        <v>1</v>
      </c>
      <c r="H172" s="53">
        <v>0</v>
      </c>
      <c r="I172" s="53">
        <v>0</v>
      </c>
      <c r="J172" s="6" t="s">
        <v>352</v>
      </c>
      <c r="K172" s="6" t="s">
        <v>25</v>
      </c>
      <c r="L172" s="6">
        <v>5729.3</v>
      </c>
      <c r="M172" s="6">
        <v>5729.3</v>
      </c>
      <c r="N172" s="7">
        <v>9.83</v>
      </c>
      <c r="O172" s="7">
        <v>5723.5707000000002</v>
      </c>
      <c r="P172" s="7">
        <f t="shared" si="2"/>
        <v>0</v>
      </c>
      <c r="Q172" t="s">
        <v>718</v>
      </c>
      <c r="R172">
        <v>14</v>
      </c>
      <c r="S172">
        <v>0</v>
      </c>
    </row>
    <row r="173" spans="1:19" x14ac:dyDescent="0.25">
      <c r="A173" s="48" t="s">
        <v>719</v>
      </c>
      <c r="B173" s="48" t="s">
        <v>28</v>
      </c>
      <c r="C173" s="48" t="s">
        <v>22</v>
      </c>
      <c r="D173" s="48" t="s">
        <v>720</v>
      </c>
      <c r="E173" s="49" t="s">
        <v>721</v>
      </c>
      <c r="F173" s="51">
        <v>0</v>
      </c>
      <c r="G173" s="52">
        <v>22</v>
      </c>
      <c r="H173" s="53">
        <v>0</v>
      </c>
      <c r="I173" s="53">
        <v>0</v>
      </c>
      <c r="J173" s="6" t="s">
        <v>82</v>
      </c>
      <c r="K173" s="6" t="s">
        <v>25</v>
      </c>
      <c r="L173" s="6">
        <v>4135.26</v>
      </c>
      <c r="M173" s="6">
        <v>4135.26</v>
      </c>
      <c r="N173" s="7">
        <v>7.1</v>
      </c>
      <c r="O173" s="7">
        <v>4131.1247400000002</v>
      </c>
      <c r="P173" s="7">
        <f t="shared" si="2"/>
        <v>0</v>
      </c>
      <c r="Q173" t="s">
        <v>722</v>
      </c>
      <c r="R173">
        <v>14</v>
      </c>
      <c r="S173">
        <v>0</v>
      </c>
    </row>
    <row r="174" spans="1:19" x14ac:dyDescent="0.25">
      <c r="A174" s="48" t="s">
        <v>723</v>
      </c>
      <c r="B174" s="48" t="s">
        <v>28</v>
      </c>
      <c r="C174" s="48" t="s">
        <v>22</v>
      </c>
      <c r="D174" s="48" t="s">
        <v>720</v>
      </c>
      <c r="E174" s="49" t="s">
        <v>724</v>
      </c>
      <c r="F174" s="51">
        <v>0</v>
      </c>
      <c r="G174" s="52">
        <v>56</v>
      </c>
      <c r="H174" s="53">
        <v>0</v>
      </c>
      <c r="I174" s="53">
        <v>0</v>
      </c>
      <c r="J174" s="50" t="s">
        <v>725</v>
      </c>
      <c r="K174" s="6" t="s">
        <v>25</v>
      </c>
      <c r="L174" s="6">
        <v>4943.83</v>
      </c>
      <c r="M174" s="6">
        <v>4943.83</v>
      </c>
      <c r="N174" s="7">
        <v>8.48</v>
      </c>
      <c r="O174" s="7">
        <v>4938.8861699999998</v>
      </c>
      <c r="P174" s="7">
        <f t="shared" si="2"/>
        <v>0</v>
      </c>
      <c r="Q174" t="s">
        <v>726</v>
      </c>
      <c r="R174">
        <v>14</v>
      </c>
      <c r="S174">
        <v>0</v>
      </c>
    </row>
    <row r="175" spans="1:19" x14ac:dyDescent="0.25">
      <c r="A175" s="48" t="s">
        <v>727</v>
      </c>
      <c r="B175" s="48" t="s">
        <v>728</v>
      </c>
      <c r="C175" s="48" t="s">
        <v>22</v>
      </c>
      <c r="D175" s="48" t="s">
        <v>729</v>
      </c>
      <c r="E175" s="49" t="s">
        <v>730</v>
      </c>
      <c r="F175" s="51">
        <v>0</v>
      </c>
      <c r="G175" s="52">
        <v>18</v>
      </c>
      <c r="H175" s="53">
        <v>0</v>
      </c>
      <c r="I175" s="53">
        <v>0</v>
      </c>
      <c r="J175" s="50" t="s">
        <v>110</v>
      </c>
      <c r="K175" s="6" t="s">
        <v>25</v>
      </c>
      <c r="L175" s="6">
        <v>4649.28</v>
      </c>
      <c r="M175" s="6">
        <v>4649.28</v>
      </c>
      <c r="N175" s="7">
        <v>7.98</v>
      </c>
      <c r="O175" s="7">
        <v>4644.6307200000001</v>
      </c>
      <c r="P175" s="7">
        <f t="shared" si="2"/>
        <v>0</v>
      </c>
      <c r="Q175" t="s">
        <v>731</v>
      </c>
      <c r="R175">
        <v>14</v>
      </c>
      <c r="S175">
        <v>0</v>
      </c>
    </row>
    <row r="176" spans="1:19" x14ac:dyDescent="0.25">
      <c r="A176" s="48" t="s">
        <v>732</v>
      </c>
      <c r="B176" s="48" t="s">
        <v>728</v>
      </c>
      <c r="C176" s="48" t="s">
        <v>22</v>
      </c>
      <c r="D176" s="48" t="s">
        <v>729</v>
      </c>
      <c r="E176" s="49" t="s">
        <v>733</v>
      </c>
      <c r="F176" s="51">
        <v>0</v>
      </c>
      <c r="G176" s="52">
        <v>28</v>
      </c>
      <c r="H176" s="53">
        <v>0</v>
      </c>
      <c r="I176" s="53">
        <v>0</v>
      </c>
      <c r="J176" s="50" t="s">
        <v>110</v>
      </c>
      <c r="K176" s="6" t="s">
        <v>25</v>
      </c>
      <c r="L176" s="6">
        <v>3188.08</v>
      </c>
      <c r="M176" s="6">
        <v>3188.08</v>
      </c>
      <c r="N176" s="7">
        <v>5.47</v>
      </c>
      <c r="O176" s="7">
        <v>3184.89192</v>
      </c>
      <c r="P176" s="7">
        <f t="shared" si="2"/>
        <v>0</v>
      </c>
      <c r="Q176" t="s">
        <v>734</v>
      </c>
      <c r="R176">
        <v>14</v>
      </c>
      <c r="S176">
        <v>0</v>
      </c>
    </row>
    <row r="177" spans="1:19" x14ac:dyDescent="0.25">
      <c r="A177" s="48" t="s">
        <v>735</v>
      </c>
      <c r="B177" s="48" t="s">
        <v>728</v>
      </c>
      <c r="C177" s="48" t="s">
        <v>22</v>
      </c>
      <c r="D177" s="48" t="s">
        <v>729</v>
      </c>
      <c r="E177" s="49" t="s">
        <v>736</v>
      </c>
      <c r="F177" s="51">
        <v>0</v>
      </c>
      <c r="G177" s="52">
        <v>39</v>
      </c>
      <c r="H177" s="53">
        <v>0</v>
      </c>
      <c r="I177" s="53">
        <v>0</v>
      </c>
      <c r="J177" s="6" t="s">
        <v>352</v>
      </c>
      <c r="K177" s="6" t="s">
        <v>25</v>
      </c>
      <c r="L177" s="6">
        <v>3817.61</v>
      </c>
      <c r="M177" s="6">
        <v>3817.61</v>
      </c>
      <c r="N177" s="7">
        <v>6.55</v>
      </c>
      <c r="O177" s="7">
        <v>3813.7923900000001</v>
      </c>
      <c r="P177" s="7">
        <f t="shared" si="2"/>
        <v>0</v>
      </c>
      <c r="Q177" t="s">
        <v>737</v>
      </c>
      <c r="R177">
        <v>14</v>
      </c>
      <c r="S177">
        <v>0</v>
      </c>
    </row>
    <row r="178" spans="1:19" x14ac:dyDescent="0.25">
      <c r="A178" s="48" t="s">
        <v>738</v>
      </c>
      <c r="B178" s="48" t="s">
        <v>45</v>
      </c>
      <c r="C178" s="48" t="s">
        <v>22</v>
      </c>
      <c r="D178" s="48" t="s">
        <v>739</v>
      </c>
      <c r="E178" s="49" t="s">
        <v>740</v>
      </c>
      <c r="F178" s="51">
        <v>0</v>
      </c>
      <c r="G178" s="52">
        <v>2</v>
      </c>
      <c r="H178" s="53">
        <v>0</v>
      </c>
      <c r="I178" s="53">
        <v>0</v>
      </c>
      <c r="J178" s="6" t="s">
        <v>130</v>
      </c>
      <c r="K178" s="6" t="s">
        <v>25</v>
      </c>
      <c r="L178" s="6">
        <v>5792.83</v>
      </c>
      <c r="M178" s="6">
        <v>5792.83</v>
      </c>
      <c r="N178" s="7">
        <v>9.94</v>
      </c>
      <c r="O178" s="7">
        <v>5787.0371699999996</v>
      </c>
      <c r="P178" s="7">
        <f t="shared" si="2"/>
        <v>0</v>
      </c>
      <c r="Q178" t="s">
        <v>741</v>
      </c>
      <c r="R178">
        <v>14</v>
      </c>
      <c r="S178">
        <v>0</v>
      </c>
    </row>
    <row r="179" spans="1:19" x14ac:dyDescent="0.25">
      <c r="A179" s="48" t="s">
        <v>742</v>
      </c>
      <c r="B179" s="48" t="s">
        <v>238</v>
      </c>
      <c r="C179" s="48" t="s">
        <v>22</v>
      </c>
      <c r="D179" s="48" t="s">
        <v>743</v>
      </c>
      <c r="E179" s="49" t="s">
        <v>744</v>
      </c>
      <c r="F179" s="51">
        <v>0</v>
      </c>
      <c r="G179" s="52">
        <v>1</v>
      </c>
      <c r="H179" s="53">
        <v>0</v>
      </c>
      <c r="I179" s="53">
        <v>0</v>
      </c>
      <c r="J179" s="6" t="s">
        <v>130</v>
      </c>
      <c r="K179" s="6" t="s">
        <v>25</v>
      </c>
      <c r="L179" s="6">
        <v>7103.87</v>
      </c>
      <c r="M179" s="6">
        <v>7103.87</v>
      </c>
      <c r="N179" s="7">
        <v>12.19</v>
      </c>
      <c r="O179" s="7">
        <v>7096.76613</v>
      </c>
      <c r="P179" s="7">
        <f t="shared" si="2"/>
        <v>0</v>
      </c>
      <c r="Q179" t="s">
        <v>745</v>
      </c>
      <c r="R179">
        <v>14</v>
      </c>
      <c r="S179">
        <v>0</v>
      </c>
    </row>
    <row r="180" spans="1:19" x14ac:dyDescent="0.25">
      <c r="A180" s="48" t="s">
        <v>746</v>
      </c>
      <c r="B180" s="48" t="s">
        <v>398</v>
      </c>
      <c r="C180" s="48" t="s">
        <v>22</v>
      </c>
      <c r="D180" s="48" t="s">
        <v>747</v>
      </c>
      <c r="E180" s="49" t="s">
        <v>748</v>
      </c>
      <c r="F180" s="51">
        <v>0</v>
      </c>
      <c r="G180" s="52">
        <v>1</v>
      </c>
      <c r="H180" s="53">
        <v>0</v>
      </c>
      <c r="I180" s="53">
        <v>0</v>
      </c>
      <c r="J180" s="6" t="s">
        <v>87</v>
      </c>
      <c r="K180" s="6" t="s">
        <v>25</v>
      </c>
      <c r="L180" s="6">
        <v>2067.63</v>
      </c>
      <c r="M180" s="6">
        <v>2067.63</v>
      </c>
      <c r="N180" s="7">
        <v>3.55</v>
      </c>
      <c r="O180" s="7">
        <v>2065.5623700000001</v>
      </c>
      <c r="P180" s="7">
        <f t="shared" si="2"/>
        <v>0</v>
      </c>
      <c r="Q180" t="s">
        <v>749</v>
      </c>
      <c r="R180">
        <v>14</v>
      </c>
      <c r="S180">
        <v>0</v>
      </c>
    </row>
    <row r="181" spans="1:19" x14ac:dyDescent="0.25">
      <c r="A181" s="48" t="s">
        <v>750</v>
      </c>
      <c r="B181" s="48" t="s">
        <v>107</v>
      </c>
      <c r="C181" s="48" t="s">
        <v>22</v>
      </c>
      <c r="D181" s="48" t="s">
        <v>747</v>
      </c>
      <c r="E181" s="49" t="s">
        <v>751</v>
      </c>
      <c r="F181" s="51">
        <v>0</v>
      </c>
      <c r="G181" s="52">
        <v>2</v>
      </c>
      <c r="H181" s="53">
        <v>0</v>
      </c>
      <c r="I181" s="53">
        <v>0</v>
      </c>
      <c r="J181" s="50" t="s">
        <v>31</v>
      </c>
      <c r="K181" s="6" t="s">
        <v>25</v>
      </c>
      <c r="L181" s="6">
        <v>1830.83</v>
      </c>
      <c r="M181" s="6">
        <v>1830.83</v>
      </c>
      <c r="N181" s="7">
        <v>3.14</v>
      </c>
      <c r="O181" s="7">
        <v>1828.99917</v>
      </c>
      <c r="P181" s="7">
        <f t="shared" si="2"/>
        <v>0</v>
      </c>
      <c r="Q181" t="s">
        <v>752</v>
      </c>
      <c r="R181">
        <v>14</v>
      </c>
      <c r="S181">
        <v>0</v>
      </c>
    </row>
    <row r="182" spans="1:19" x14ac:dyDescent="0.25">
      <c r="A182" s="48" t="s">
        <v>753</v>
      </c>
      <c r="B182" s="48" t="s">
        <v>34</v>
      </c>
      <c r="C182" s="48" t="s">
        <v>22</v>
      </c>
      <c r="D182" s="48" t="s">
        <v>311</v>
      </c>
      <c r="E182" s="49" t="s">
        <v>754</v>
      </c>
      <c r="F182" s="51">
        <v>0</v>
      </c>
      <c r="G182" s="52">
        <v>11</v>
      </c>
      <c r="H182" s="53">
        <v>0</v>
      </c>
      <c r="I182" s="53">
        <v>0</v>
      </c>
      <c r="J182" s="50" t="s">
        <v>144</v>
      </c>
      <c r="K182" s="6" t="s">
        <v>58</v>
      </c>
      <c r="L182" s="6">
        <v>18499.849999999999</v>
      </c>
      <c r="M182" s="6">
        <v>18129.849999999999</v>
      </c>
      <c r="N182" s="7">
        <v>31.11</v>
      </c>
      <c r="O182" s="7">
        <v>18111.720150000001</v>
      </c>
      <c r="P182" s="7">
        <f t="shared" si="2"/>
        <v>0</v>
      </c>
      <c r="Q182" t="s">
        <v>755</v>
      </c>
      <c r="R182">
        <v>14</v>
      </c>
      <c r="S182">
        <v>0</v>
      </c>
    </row>
    <row r="183" spans="1:19" x14ac:dyDescent="0.25">
      <c r="A183" s="48" t="s">
        <v>756</v>
      </c>
      <c r="B183" s="48" t="s">
        <v>168</v>
      </c>
      <c r="C183" s="48" t="s">
        <v>22</v>
      </c>
      <c r="D183" s="48" t="s">
        <v>757</v>
      </c>
      <c r="E183" s="49" t="s">
        <v>758</v>
      </c>
      <c r="F183" s="51">
        <v>0</v>
      </c>
      <c r="G183" s="52">
        <v>7</v>
      </c>
      <c r="H183" s="53">
        <v>0</v>
      </c>
      <c r="I183" s="53">
        <v>0</v>
      </c>
      <c r="J183" s="6" t="s">
        <v>759</v>
      </c>
      <c r="K183" s="6" t="s">
        <v>25</v>
      </c>
      <c r="L183" s="6">
        <v>2061.85</v>
      </c>
      <c r="M183" s="6">
        <v>2061.85</v>
      </c>
      <c r="N183" s="7">
        <v>3.54</v>
      </c>
      <c r="O183" s="7">
        <v>2059.7881499999999</v>
      </c>
      <c r="P183" s="7">
        <f t="shared" si="2"/>
        <v>0</v>
      </c>
      <c r="Q183" t="s">
        <v>760</v>
      </c>
      <c r="R183">
        <v>14</v>
      </c>
      <c r="S183">
        <v>0</v>
      </c>
    </row>
    <row r="184" spans="1:19" x14ac:dyDescent="0.25">
      <c r="A184" s="48" t="s">
        <v>761</v>
      </c>
      <c r="B184" s="48" t="s">
        <v>618</v>
      </c>
      <c r="C184" s="48" t="s">
        <v>22</v>
      </c>
      <c r="D184" s="48" t="s">
        <v>762</v>
      </c>
      <c r="E184" s="49" t="s">
        <v>763</v>
      </c>
      <c r="F184" s="51">
        <v>0</v>
      </c>
      <c r="G184" s="52">
        <v>1</v>
      </c>
      <c r="H184" s="53">
        <v>0</v>
      </c>
      <c r="I184" s="53">
        <v>0</v>
      </c>
      <c r="J184" s="50" t="s">
        <v>725</v>
      </c>
      <c r="K184" s="6" t="s">
        <v>25</v>
      </c>
      <c r="L184" s="6">
        <v>15686.26</v>
      </c>
      <c r="M184" s="6">
        <v>15686.26</v>
      </c>
      <c r="N184" s="7">
        <v>26.92</v>
      </c>
      <c r="O184" s="7">
        <v>15670.57374</v>
      </c>
      <c r="P184" s="7">
        <f t="shared" si="2"/>
        <v>0</v>
      </c>
      <c r="Q184" t="s">
        <v>764</v>
      </c>
      <c r="R184">
        <v>14</v>
      </c>
      <c r="S184">
        <v>0</v>
      </c>
    </row>
    <row r="185" spans="1:19" x14ac:dyDescent="0.25">
      <c r="A185" s="48" t="s">
        <v>765</v>
      </c>
      <c r="B185" s="48" t="s">
        <v>403</v>
      </c>
      <c r="C185" s="48" t="s">
        <v>22</v>
      </c>
      <c r="D185" s="48" t="s">
        <v>766</v>
      </c>
      <c r="E185" s="49" t="s">
        <v>767</v>
      </c>
      <c r="F185" s="51">
        <v>0</v>
      </c>
      <c r="G185" s="52">
        <v>341</v>
      </c>
      <c r="H185" s="53">
        <v>0</v>
      </c>
      <c r="I185" s="53">
        <v>0</v>
      </c>
      <c r="J185" s="6" t="s">
        <v>130</v>
      </c>
      <c r="K185" s="6" t="s">
        <v>25</v>
      </c>
      <c r="L185" s="6">
        <v>10815.95</v>
      </c>
      <c r="M185" s="6">
        <v>10815.95</v>
      </c>
      <c r="N185" s="7">
        <v>18.559999999999999</v>
      </c>
      <c r="O185" s="7">
        <v>10805.134050000001</v>
      </c>
      <c r="P185" s="7">
        <f t="shared" si="2"/>
        <v>0</v>
      </c>
      <c r="Q185" t="s">
        <v>768</v>
      </c>
      <c r="R185">
        <v>14</v>
      </c>
      <c r="S185">
        <v>0</v>
      </c>
    </row>
    <row r="186" spans="1:19" x14ac:dyDescent="0.25">
      <c r="A186" s="48" t="s">
        <v>769</v>
      </c>
      <c r="B186" s="48" t="s">
        <v>34</v>
      </c>
      <c r="C186" s="48" t="s">
        <v>22</v>
      </c>
      <c r="D186" s="48" t="s">
        <v>770</v>
      </c>
      <c r="E186" s="49" t="s">
        <v>771</v>
      </c>
      <c r="F186" s="51">
        <v>0</v>
      </c>
      <c r="G186" s="52">
        <v>1</v>
      </c>
      <c r="H186" s="53">
        <v>0</v>
      </c>
      <c r="I186" s="53">
        <v>0</v>
      </c>
      <c r="J186" s="6" t="s">
        <v>199</v>
      </c>
      <c r="K186" s="6" t="s">
        <v>25</v>
      </c>
      <c r="L186" s="6">
        <v>23483.18</v>
      </c>
      <c r="M186" s="6">
        <v>23483.18</v>
      </c>
      <c r="N186" s="7">
        <v>40.299999999999997</v>
      </c>
      <c r="O186" s="7">
        <v>23459.696820000001</v>
      </c>
      <c r="P186" s="7">
        <f t="shared" si="2"/>
        <v>0</v>
      </c>
      <c r="Q186" t="s">
        <v>772</v>
      </c>
      <c r="R186">
        <v>14</v>
      </c>
      <c r="S186">
        <v>0</v>
      </c>
    </row>
    <row r="187" spans="1:19" x14ac:dyDescent="0.25">
      <c r="A187" s="48" t="s">
        <v>773</v>
      </c>
      <c r="B187" s="48" t="s">
        <v>34</v>
      </c>
      <c r="C187" s="48" t="s">
        <v>22</v>
      </c>
      <c r="D187" s="48" t="s">
        <v>565</v>
      </c>
      <c r="E187" s="49" t="s">
        <v>774</v>
      </c>
      <c r="F187" s="51">
        <v>0</v>
      </c>
      <c r="G187" s="52">
        <v>53</v>
      </c>
      <c r="H187" s="53">
        <v>0</v>
      </c>
      <c r="I187" s="53">
        <v>0</v>
      </c>
      <c r="J187" s="6" t="s">
        <v>24</v>
      </c>
      <c r="K187" s="6" t="s">
        <v>25</v>
      </c>
      <c r="L187" s="6">
        <v>4989.22</v>
      </c>
      <c r="M187" s="6">
        <v>4989.22</v>
      </c>
      <c r="N187" s="7">
        <v>8.56</v>
      </c>
      <c r="O187" s="7">
        <v>4984.2307799999999</v>
      </c>
      <c r="P187" s="7">
        <f t="shared" si="2"/>
        <v>0</v>
      </c>
      <c r="Q187" t="s">
        <v>775</v>
      </c>
      <c r="R187">
        <v>14</v>
      </c>
      <c r="S187">
        <v>0</v>
      </c>
    </row>
    <row r="188" spans="1:19" x14ac:dyDescent="0.25">
      <c r="A188" s="48" t="s">
        <v>776</v>
      </c>
      <c r="B188" s="48" t="s">
        <v>443</v>
      </c>
      <c r="C188" s="48" t="s">
        <v>22</v>
      </c>
      <c r="D188" s="48" t="s">
        <v>565</v>
      </c>
      <c r="E188" s="49" t="s">
        <v>777</v>
      </c>
      <c r="F188" s="51">
        <v>0</v>
      </c>
      <c r="G188" s="52">
        <v>1</v>
      </c>
      <c r="H188" s="53">
        <v>0</v>
      </c>
      <c r="I188" s="53">
        <v>0</v>
      </c>
      <c r="J188" s="50" t="s">
        <v>725</v>
      </c>
      <c r="K188" s="6" t="s">
        <v>25</v>
      </c>
      <c r="L188" s="6">
        <v>19503.86</v>
      </c>
      <c r="M188" s="6">
        <v>19503.86</v>
      </c>
      <c r="N188" s="7">
        <v>33.47</v>
      </c>
      <c r="O188" s="7">
        <v>19484.35614</v>
      </c>
      <c r="P188" s="7">
        <f t="shared" si="2"/>
        <v>0</v>
      </c>
      <c r="Q188" t="s">
        <v>778</v>
      </c>
      <c r="R188">
        <v>14</v>
      </c>
      <c r="S188">
        <v>0</v>
      </c>
    </row>
    <row r="189" spans="1:19" x14ac:dyDescent="0.25">
      <c r="A189" s="48" t="s">
        <v>779</v>
      </c>
      <c r="B189" s="48" t="s">
        <v>34</v>
      </c>
      <c r="C189" s="48" t="s">
        <v>22</v>
      </c>
      <c r="D189" s="48" t="s">
        <v>780</v>
      </c>
      <c r="E189" s="49" t="s">
        <v>781</v>
      </c>
      <c r="F189" s="51">
        <v>0</v>
      </c>
      <c r="G189" s="52">
        <v>33</v>
      </c>
      <c r="H189" s="53">
        <v>0</v>
      </c>
      <c r="I189" s="53">
        <v>0</v>
      </c>
      <c r="J189" s="6" t="s">
        <v>691</v>
      </c>
      <c r="K189" s="6" t="s">
        <v>25</v>
      </c>
      <c r="L189" s="6">
        <v>3338.24</v>
      </c>
      <c r="M189" s="6">
        <v>3338.24</v>
      </c>
      <c r="N189" s="7">
        <v>5.73</v>
      </c>
      <c r="O189" s="7">
        <v>3334.9017600000002</v>
      </c>
      <c r="P189" s="7">
        <f t="shared" si="2"/>
        <v>0</v>
      </c>
      <c r="Q189" t="s">
        <v>782</v>
      </c>
      <c r="R189">
        <v>14</v>
      </c>
      <c r="S189">
        <v>0</v>
      </c>
    </row>
    <row r="190" spans="1:19" x14ac:dyDescent="0.25">
      <c r="A190" s="48" t="s">
        <v>783</v>
      </c>
      <c r="B190" s="48" t="s">
        <v>264</v>
      </c>
      <c r="C190" s="48" t="s">
        <v>22</v>
      </c>
      <c r="D190" s="48" t="s">
        <v>784</v>
      </c>
      <c r="E190" s="49" t="s">
        <v>785</v>
      </c>
      <c r="F190" s="51">
        <v>0</v>
      </c>
      <c r="G190" s="52">
        <v>1</v>
      </c>
      <c r="H190" s="53">
        <v>0</v>
      </c>
      <c r="I190" s="53">
        <v>0</v>
      </c>
      <c r="J190" s="6" t="s">
        <v>199</v>
      </c>
      <c r="K190" s="6" t="s">
        <v>25</v>
      </c>
      <c r="L190" s="6">
        <v>3892.69</v>
      </c>
      <c r="M190" s="6">
        <v>3892.69</v>
      </c>
      <c r="N190" s="7">
        <v>6.68</v>
      </c>
      <c r="O190" s="7">
        <v>3888.7973099999999</v>
      </c>
      <c r="P190" s="7">
        <f t="shared" si="2"/>
        <v>0</v>
      </c>
      <c r="Q190" t="s">
        <v>786</v>
      </c>
      <c r="R190">
        <v>14</v>
      </c>
      <c r="S190">
        <v>0</v>
      </c>
    </row>
    <row r="191" spans="1:19" x14ac:dyDescent="0.25">
      <c r="A191" s="48" t="s">
        <v>787</v>
      </c>
      <c r="B191" s="48" t="s">
        <v>398</v>
      </c>
      <c r="C191" s="48" t="s">
        <v>22</v>
      </c>
      <c r="D191" s="48" t="s">
        <v>788</v>
      </c>
      <c r="E191" s="49" t="s">
        <v>789</v>
      </c>
      <c r="F191" s="51">
        <v>0</v>
      </c>
      <c r="G191" s="52">
        <v>1</v>
      </c>
      <c r="H191" s="53">
        <v>0</v>
      </c>
      <c r="I191" s="53">
        <v>0</v>
      </c>
      <c r="J191" s="6" t="s">
        <v>130</v>
      </c>
      <c r="K191" s="6" t="s">
        <v>25</v>
      </c>
      <c r="L191" s="6">
        <v>6780.44</v>
      </c>
      <c r="M191" s="6">
        <v>6780.44</v>
      </c>
      <c r="N191" s="7">
        <v>11.64</v>
      </c>
      <c r="O191" s="7">
        <v>6773.6595600000001</v>
      </c>
      <c r="P191" s="7">
        <f t="shared" si="2"/>
        <v>0</v>
      </c>
      <c r="Q191" t="s">
        <v>790</v>
      </c>
      <c r="R191">
        <v>14</v>
      </c>
      <c r="S191">
        <v>0</v>
      </c>
    </row>
    <row r="192" spans="1:19" x14ac:dyDescent="0.25">
      <c r="A192" s="48" t="s">
        <v>791</v>
      </c>
      <c r="B192" s="48" t="s">
        <v>28</v>
      </c>
      <c r="C192" s="48" t="s">
        <v>22</v>
      </c>
      <c r="D192" s="48" t="s">
        <v>780</v>
      </c>
      <c r="E192" s="49" t="s">
        <v>792</v>
      </c>
      <c r="F192" s="51">
        <v>0</v>
      </c>
      <c r="G192" s="52">
        <v>1</v>
      </c>
      <c r="H192" s="53">
        <v>0</v>
      </c>
      <c r="I192" s="53">
        <v>0</v>
      </c>
      <c r="J192" s="6" t="s">
        <v>223</v>
      </c>
      <c r="K192" s="6" t="s">
        <v>25</v>
      </c>
      <c r="L192" s="6">
        <v>3557.71</v>
      </c>
      <c r="M192" s="6">
        <v>3557.71</v>
      </c>
      <c r="N192" s="7">
        <v>6.11</v>
      </c>
      <c r="O192" s="7">
        <v>3554.15229</v>
      </c>
      <c r="P192" s="7">
        <f t="shared" si="2"/>
        <v>0</v>
      </c>
      <c r="Q192" t="s">
        <v>793</v>
      </c>
      <c r="R192">
        <v>14</v>
      </c>
      <c r="S192">
        <v>0</v>
      </c>
    </row>
    <row r="193" spans="1:19" x14ac:dyDescent="0.25">
      <c r="A193" s="48" t="s">
        <v>794</v>
      </c>
      <c r="B193" s="48" t="s">
        <v>21</v>
      </c>
      <c r="C193" s="48" t="s">
        <v>22</v>
      </c>
      <c r="D193" s="48" t="s">
        <v>795</v>
      </c>
      <c r="E193" s="49" t="s">
        <v>796</v>
      </c>
      <c r="F193" s="51">
        <v>0</v>
      </c>
      <c r="G193" s="52">
        <v>15</v>
      </c>
      <c r="H193" s="53">
        <v>0</v>
      </c>
      <c r="I193" s="53">
        <v>0</v>
      </c>
      <c r="J193" s="6" t="s">
        <v>134</v>
      </c>
      <c r="K193" s="6" t="s">
        <v>25</v>
      </c>
      <c r="L193" s="6">
        <v>2835.77</v>
      </c>
      <c r="M193" s="6">
        <v>2835.77</v>
      </c>
      <c r="N193" s="7">
        <v>4.87</v>
      </c>
      <c r="O193" s="7">
        <v>2832.9342299999998</v>
      </c>
      <c r="P193" s="7">
        <f t="shared" si="2"/>
        <v>0</v>
      </c>
      <c r="Q193" t="s">
        <v>797</v>
      </c>
      <c r="R193">
        <v>14</v>
      </c>
      <c r="S193">
        <v>0</v>
      </c>
    </row>
    <row r="194" spans="1:19" x14ac:dyDescent="0.25">
      <c r="A194" s="48" t="s">
        <v>798</v>
      </c>
      <c r="B194" s="48" t="s">
        <v>21</v>
      </c>
      <c r="C194" s="48" t="s">
        <v>22</v>
      </c>
      <c r="D194" s="48" t="s">
        <v>795</v>
      </c>
      <c r="E194" s="49" t="s">
        <v>799</v>
      </c>
      <c r="F194" s="51">
        <v>0</v>
      </c>
      <c r="G194" s="52">
        <v>55</v>
      </c>
      <c r="H194" s="53">
        <v>0</v>
      </c>
      <c r="I194" s="53">
        <v>0</v>
      </c>
      <c r="J194" s="6" t="s">
        <v>134</v>
      </c>
      <c r="K194" s="6" t="s">
        <v>25</v>
      </c>
      <c r="L194" s="6">
        <v>3355.57</v>
      </c>
      <c r="M194" s="6">
        <v>3355.57</v>
      </c>
      <c r="N194" s="7">
        <v>5.76</v>
      </c>
      <c r="O194" s="7">
        <v>3352.21443</v>
      </c>
      <c r="P194" s="7">
        <f t="shared" si="2"/>
        <v>0</v>
      </c>
      <c r="Q194" t="s">
        <v>800</v>
      </c>
      <c r="R194">
        <v>14</v>
      </c>
      <c r="S194">
        <v>0</v>
      </c>
    </row>
    <row r="195" spans="1:19" x14ac:dyDescent="0.25">
      <c r="A195" s="48" t="s">
        <v>801</v>
      </c>
      <c r="B195" s="48" t="s">
        <v>196</v>
      </c>
      <c r="C195" s="48" t="s">
        <v>22</v>
      </c>
      <c r="D195" s="48" t="s">
        <v>802</v>
      </c>
      <c r="E195" s="49" t="s">
        <v>803</v>
      </c>
      <c r="F195" s="51">
        <v>0</v>
      </c>
      <c r="G195" s="52">
        <v>1</v>
      </c>
      <c r="H195" s="53">
        <v>0</v>
      </c>
      <c r="I195" s="53">
        <v>0</v>
      </c>
      <c r="J195" s="6" t="s">
        <v>804</v>
      </c>
      <c r="K195" s="6" t="s">
        <v>25</v>
      </c>
      <c r="L195" s="6">
        <v>4874.5200000000004</v>
      </c>
      <c r="M195" s="6">
        <v>4874.5200000000004</v>
      </c>
      <c r="N195" s="7">
        <v>8.3699999999999992</v>
      </c>
      <c r="O195" s="7">
        <v>4869.6454800000001</v>
      </c>
      <c r="P195" s="7">
        <f t="shared" si="2"/>
        <v>0</v>
      </c>
      <c r="Q195" t="s">
        <v>805</v>
      </c>
      <c r="R195">
        <v>14</v>
      </c>
      <c r="S195">
        <v>0</v>
      </c>
    </row>
    <row r="196" spans="1:19" x14ac:dyDescent="0.25">
      <c r="A196" s="48" t="s">
        <v>806</v>
      </c>
      <c r="B196" s="48" t="s">
        <v>196</v>
      </c>
      <c r="C196" s="48" t="s">
        <v>22</v>
      </c>
      <c r="D196" s="48" t="s">
        <v>807</v>
      </c>
      <c r="E196" s="49" t="s">
        <v>808</v>
      </c>
      <c r="F196" s="51">
        <v>0</v>
      </c>
      <c r="G196" s="52">
        <v>8</v>
      </c>
      <c r="H196" s="53">
        <v>0</v>
      </c>
      <c r="I196" s="53">
        <v>0</v>
      </c>
      <c r="J196" s="6" t="s">
        <v>199</v>
      </c>
      <c r="K196" s="6" t="s">
        <v>25</v>
      </c>
      <c r="L196" s="6">
        <v>1311.04</v>
      </c>
      <c r="M196" s="6">
        <v>1311.04</v>
      </c>
      <c r="N196" s="7">
        <v>2.25</v>
      </c>
      <c r="O196" s="7">
        <v>1309.7289599999999</v>
      </c>
      <c r="P196" s="7">
        <f t="shared" si="2"/>
        <v>0</v>
      </c>
      <c r="Q196" t="s">
        <v>809</v>
      </c>
      <c r="R196">
        <v>14</v>
      </c>
      <c r="S196">
        <v>0</v>
      </c>
    </row>
    <row r="197" spans="1:19" x14ac:dyDescent="0.25">
      <c r="A197" s="48" t="s">
        <v>810</v>
      </c>
      <c r="B197" s="48" t="s">
        <v>196</v>
      </c>
      <c r="C197" s="48" t="s">
        <v>22</v>
      </c>
      <c r="D197" s="48" t="s">
        <v>807</v>
      </c>
      <c r="E197" s="49" t="s">
        <v>811</v>
      </c>
      <c r="F197" s="51">
        <v>0</v>
      </c>
      <c r="G197" s="52">
        <v>1</v>
      </c>
      <c r="H197" s="53">
        <v>0</v>
      </c>
      <c r="I197" s="53">
        <v>0</v>
      </c>
      <c r="J197" s="6" t="s">
        <v>68</v>
      </c>
      <c r="K197" s="6" t="s">
        <v>25</v>
      </c>
      <c r="L197" s="6">
        <v>1825.06</v>
      </c>
      <c r="M197" s="6">
        <v>1825.06</v>
      </c>
      <c r="N197" s="7">
        <v>3.13</v>
      </c>
      <c r="O197" s="7">
        <v>1823.2349400000001</v>
      </c>
      <c r="P197" s="7">
        <f t="shared" ref="P197:P260" si="3">F197*L197</f>
        <v>0</v>
      </c>
      <c r="Q197" t="s">
        <v>812</v>
      </c>
      <c r="R197">
        <v>14</v>
      </c>
      <c r="S197">
        <v>0</v>
      </c>
    </row>
    <row r="198" spans="1:19" x14ac:dyDescent="0.25">
      <c r="A198" s="48" t="s">
        <v>813</v>
      </c>
      <c r="B198" s="48" t="s">
        <v>403</v>
      </c>
      <c r="C198" s="48" t="s">
        <v>22</v>
      </c>
      <c r="D198" s="48" t="s">
        <v>298</v>
      </c>
      <c r="E198" s="49" t="s">
        <v>814</v>
      </c>
      <c r="F198" s="51">
        <v>0</v>
      </c>
      <c r="G198" s="52">
        <v>220</v>
      </c>
      <c r="H198" s="53">
        <v>0</v>
      </c>
      <c r="I198" s="53">
        <v>0</v>
      </c>
      <c r="J198" s="50" t="s">
        <v>245</v>
      </c>
      <c r="K198" s="6" t="s">
        <v>25</v>
      </c>
      <c r="L198" s="6">
        <v>2461.17</v>
      </c>
      <c r="M198" s="6">
        <v>2461.17</v>
      </c>
      <c r="N198" s="7">
        <v>4.22</v>
      </c>
      <c r="O198" s="7">
        <v>2458.70883</v>
      </c>
      <c r="P198" s="7">
        <f t="shared" si="3"/>
        <v>0</v>
      </c>
      <c r="Q198" t="s">
        <v>815</v>
      </c>
      <c r="R198">
        <v>14</v>
      </c>
      <c r="S198">
        <v>0</v>
      </c>
    </row>
    <row r="199" spans="1:19" x14ac:dyDescent="0.25">
      <c r="A199" s="48" t="s">
        <v>816</v>
      </c>
      <c r="B199" s="48" t="s">
        <v>443</v>
      </c>
      <c r="C199" s="48" t="s">
        <v>22</v>
      </c>
      <c r="D199" s="48" t="s">
        <v>298</v>
      </c>
      <c r="E199" s="49" t="s">
        <v>817</v>
      </c>
      <c r="F199" s="51">
        <v>0</v>
      </c>
      <c r="G199" s="52">
        <v>4</v>
      </c>
      <c r="H199" s="53">
        <v>0</v>
      </c>
      <c r="I199" s="53">
        <v>0</v>
      </c>
      <c r="J199" s="6" t="s">
        <v>87</v>
      </c>
      <c r="K199" s="6" t="s">
        <v>25</v>
      </c>
      <c r="L199" s="6">
        <v>2304.42</v>
      </c>
      <c r="M199" s="6">
        <v>2304.42</v>
      </c>
      <c r="N199" s="7">
        <v>3.95</v>
      </c>
      <c r="O199" s="7">
        <v>2302.1155800000001</v>
      </c>
      <c r="P199" s="7">
        <f t="shared" si="3"/>
        <v>0</v>
      </c>
      <c r="Q199" t="s">
        <v>818</v>
      </c>
      <c r="R199">
        <v>14</v>
      </c>
      <c r="S199">
        <v>0</v>
      </c>
    </row>
    <row r="200" spans="1:19" x14ac:dyDescent="0.25">
      <c r="A200" s="48" t="s">
        <v>819</v>
      </c>
      <c r="B200" s="48" t="s">
        <v>21</v>
      </c>
      <c r="C200" s="48" t="s">
        <v>22</v>
      </c>
      <c r="D200" s="48" t="s">
        <v>298</v>
      </c>
      <c r="E200" s="49" t="s">
        <v>820</v>
      </c>
      <c r="F200" s="51">
        <v>0</v>
      </c>
      <c r="G200" s="52">
        <v>1</v>
      </c>
      <c r="H200" s="53">
        <v>0</v>
      </c>
      <c r="I200" s="53">
        <v>0</v>
      </c>
      <c r="J200" s="6" t="s">
        <v>352</v>
      </c>
      <c r="K200" s="6" t="s">
        <v>25</v>
      </c>
      <c r="L200" s="6">
        <v>1986.77</v>
      </c>
      <c r="M200" s="6">
        <v>1986.77</v>
      </c>
      <c r="N200" s="7">
        <v>3.41</v>
      </c>
      <c r="O200" s="7">
        <v>1984.78323</v>
      </c>
      <c r="P200" s="7">
        <f t="shared" si="3"/>
        <v>0</v>
      </c>
      <c r="Q200" t="s">
        <v>821</v>
      </c>
      <c r="R200">
        <v>14</v>
      </c>
      <c r="S200">
        <v>0</v>
      </c>
    </row>
    <row r="201" spans="1:19" x14ac:dyDescent="0.25">
      <c r="A201" s="48" t="s">
        <v>822</v>
      </c>
      <c r="B201" s="48" t="s">
        <v>238</v>
      </c>
      <c r="C201" s="48" t="s">
        <v>22</v>
      </c>
      <c r="D201" s="48" t="s">
        <v>823</v>
      </c>
      <c r="E201" s="49" t="s">
        <v>824</v>
      </c>
      <c r="F201" s="51">
        <v>0</v>
      </c>
      <c r="G201" s="52">
        <v>1</v>
      </c>
      <c r="H201" s="53">
        <v>0</v>
      </c>
      <c r="I201" s="53">
        <v>0</v>
      </c>
      <c r="J201" s="6" t="s">
        <v>24</v>
      </c>
      <c r="K201" s="6" t="s">
        <v>25</v>
      </c>
      <c r="L201" s="6">
        <v>4874.5200000000004</v>
      </c>
      <c r="M201" s="6">
        <v>4874.5200000000004</v>
      </c>
      <c r="N201" s="7">
        <v>8.3699999999999992</v>
      </c>
      <c r="O201" s="7">
        <v>4869.6454800000001</v>
      </c>
      <c r="P201" s="7">
        <f t="shared" si="3"/>
        <v>0</v>
      </c>
      <c r="R201">
        <v>14</v>
      </c>
      <c r="S201">
        <v>0</v>
      </c>
    </row>
    <row r="202" spans="1:19" x14ac:dyDescent="0.25">
      <c r="A202" s="48" t="s">
        <v>825</v>
      </c>
      <c r="B202" s="48" t="s">
        <v>61</v>
      </c>
      <c r="C202" s="48" t="s">
        <v>22</v>
      </c>
      <c r="D202" s="48" t="s">
        <v>826</v>
      </c>
      <c r="E202" s="49" t="s">
        <v>827</v>
      </c>
      <c r="F202" s="51">
        <v>0</v>
      </c>
      <c r="G202" s="52">
        <v>17</v>
      </c>
      <c r="H202" s="53">
        <v>0</v>
      </c>
      <c r="I202" s="53">
        <v>0</v>
      </c>
      <c r="J202" s="6" t="s">
        <v>199</v>
      </c>
      <c r="K202" s="6" t="s">
        <v>25</v>
      </c>
      <c r="L202" s="6">
        <v>4862.97</v>
      </c>
      <c r="M202" s="6">
        <v>4862.97</v>
      </c>
      <c r="N202" s="7">
        <v>8.35</v>
      </c>
      <c r="O202" s="7">
        <v>4858.1070300000001</v>
      </c>
      <c r="P202" s="7">
        <f t="shared" si="3"/>
        <v>0</v>
      </c>
      <c r="Q202" t="s">
        <v>828</v>
      </c>
      <c r="R202">
        <v>14</v>
      </c>
      <c r="S202">
        <v>0</v>
      </c>
    </row>
    <row r="203" spans="1:19" x14ac:dyDescent="0.25">
      <c r="A203" s="48" t="s">
        <v>829</v>
      </c>
      <c r="B203" s="48" t="s">
        <v>61</v>
      </c>
      <c r="C203" s="48" t="s">
        <v>22</v>
      </c>
      <c r="D203" s="48" t="s">
        <v>826</v>
      </c>
      <c r="E203" s="49" t="s">
        <v>830</v>
      </c>
      <c r="F203" s="51">
        <v>0</v>
      </c>
      <c r="G203" s="52">
        <v>22</v>
      </c>
      <c r="H203" s="53">
        <v>0</v>
      </c>
      <c r="I203" s="53">
        <v>0</v>
      </c>
      <c r="J203" s="6" t="s">
        <v>352</v>
      </c>
      <c r="K203" s="6" t="s">
        <v>25</v>
      </c>
      <c r="L203" s="6">
        <v>7802.7</v>
      </c>
      <c r="M203" s="6">
        <v>7802.7</v>
      </c>
      <c r="N203" s="7">
        <v>13.39</v>
      </c>
      <c r="O203" s="7">
        <v>7794.8972999999996</v>
      </c>
      <c r="P203" s="7">
        <f t="shared" si="3"/>
        <v>0</v>
      </c>
      <c r="Q203" t="s">
        <v>831</v>
      </c>
      <c r="R203">
        <v>14</v>
      </c>
      <c r="S203">
        <v>0</v>
      </c>
    </row>
    <row r="204" spans="1:19" x14ac:dyDescent="0.25">
      <c r="A204" s="48" t="s">
        <v>832</v>
      </c>
      <c r="B204" s="48" t="s">
        <v>833</v>
      </c>
      <c r="C204" s="48" t="s">
        <v>22</v>
      </c>
      <c r="D204" s="48" t="s">
        <v>834</v>
      </c>
      <c r="E204" s="49" t="s">
        <v>835</v>
      </c>
      <c r="F204" s="51">
        <v>0</v>
      </c>
      <c r="G204" s="52">
        <v>1</v>
      </c>
      <c r="H204" s="53">
        <v>0</v>
      </c>
      <c r="I204" s="53">
        <v>0</v>
      </c>
      <c r="J204" s="6" t="s">
        <v>130</v>
      </c>
      <c r="K204" s="6" t="s">
        <v>25</v>
      </c>
      <c r="L204" s="6">
        <v>8339.82</v>
      </c>
      <c r="M204" s="6">
        <v>8339.82</v>
      </c>
      <c r="N204" s="7">
        <v>14.31</v>
      </c>
      <c r="O204" s="7">
        <v>8331.4801800000005</v>
      </c>
      <c r="P204" s="7">
        <f t="shared" si="3"/>
        <v>0</v>
      </c>
      <c r="Q204" t="s">
        <v>836</v>
      </c>
      <c r="R204">
        <v>14</v>
      </c>
      <c r="S204">
        <v>0</v>
      </c>
    </row>
    <row r="205" spans="1:19" x14ac:dyDescent="0.25">
      <c r="A205" s="48" t="s">
        <v>837</v>
      </c>
      <c r="B205" s="48" t="s">
        <v>325</v>
      </c>
      <c r="C205" s="48" t="s">
        <v>22</v>
      </c>
      <c r="D205" s="48" t="s">
        <v>838</v>
      </c>
      <c r="E205" s="49" t="s">
        <v>839</v>
      </c>
      <c r="F205" s="51">
        <v>0</v>
      </c>
      <c r="G205" s="52">
        <v>1</v>
      </c>
      <c r="H205" s="53">
        <v>0</v>
      </c>
      <c r="I205" s="53">
        <v>0</v>
      </c>
      <c r="K205" s="6" t="s">
        <v>25</v>
      </c>
      <c r="L205" s="6">
        <v>6699.58</v>
      </c>
      <c r="M205" s="6">
        <v>6699.58</v>
      </c>
      <c r="N205" s="7">
        <v>11.5</v>
      </c>
      <c r="O205" s="7">
        <v>6692.8804200000004</v>
      </c>
      <c r="P205" s="7">
        <f t="shared" si="3"/>
        <v>0</v>
      </c>
      <c r="Q205" t="s">
        <v>840</v>
      </c>
      <c r="R205">
        <v>14</v>
      </c>
      <c r="S205">
        <v>0</v>
      </c>
    </row>
    <row r="206" spans="1:19" x14ac:dyDescent="0.25">
      <c r="A206" s="48" t="s">
        <v>841</v>
      </c>
      <c r="B206" s="48" t="s">
        <v>28</v>
      </c>
      <c r="C206" s="48" t="s">
        <v>842</v>
      </c>
      <c r="D206" s="48" t="s">
        <v>843</v>
      </c>
      <c r="E206" s="49" t="s">
        <v>844</v>
      </c>
      <c r="F206" s="51">
        <v>0</v>
      </c>
      <c r="G206" s="52">
        <v>172</v>
      </c>
      <c r="H206" s="53">
        <v>0</v>
      </c>
      <c r="I206" s="53">
        <v>0</v>
      </c>
      <c r="J206" s="6" t="s">
        <v>631</v>
      </c>
      <c r="K206" s="6" t="s">
        <v>25</v>
      </c>
      <c r="L206" s="6">
        <v>2177.36</v>
      </c>
      <c r="M206" s="6">
        <v>2177.36</v>
      </c>
      <c r="N206" s="7">
        <v>3.74</v>
      </c>
      <c r="O206" s="7">
        <v>2175.18264</v>
      </c>
      <c r="P206" s="7">
        <f t="shared" si="3"/>
        <v>0</v>
      </c>
      <c r="Q206" t="s">
        <v>845</v>
      </c>
      <c r="R206">
        <v>14</v>
      </c>
      <c r="S206">
        <v>0</v>
      </c>
    </row>
    <row r="207" spans="1:19" x14ac:dyDescent="0.25">
      <c r="A207" s="48" t="s">
        <v>846</v>
      </c>
      <c r="B207" s="48" t="s">
        <v>847</v>
      </c>
      <c r="C207" s="48" t="s">
        <v>842</v>
      </c>
      <c r="D207" s="48" t="s">
        <v>80</v>
      </c>
      <c r="E207" s="49" t="s">
        <v>848</v>
      </c>
      <c r="F207" s="51">
        <v>0</v>
      </c>
      <c r="G207" s="52">
        <v>12</v>
      </c>
      <c r="H207" s="53">
        <v>0</v>
      </c>
      <c r="I207" s="53">
        <v>0</v>
      </c>
      <c r="J207" s="50" t="s">
        <v>92</v>
      </c>
      <c r="K207" s="6" t="s">
        <v>25</v>
      </c>
      <c r="L207" s="6">
        <v>2997.48</v>
      </c>
      <c r="M207" s="6">
        <v>2997.48</v>
      </c>
      <c r="N207" s="7">
        <v>5.14</v>
      </c>
      <c r="O207" s="7">
        <v>2994.48252</v>
      </c>
      <c r="P207" s="7">
        <f t="shared" si="3"/>
        <v>0</v>
      </c>
      <c r="Q207" t="s">
        <v>849</v>
      </c>
      <c r="R207">
        <v>14</v>
      </c>
      <c r="S207">
        <v>0</v>
      </c>
    </row>
    <row r="208" spans="1:19" x14ac:dyDescent="0.25">
      <c r="A208" s="48" t="s">
        <v>850</v>
      </c>
      <c r="B208" s="48" t="s">
        <v>669</v>
      </c>
      <c r="C208" s="48" t="s">
        <v>842</v>
      </c>
      <c r="D208" s="48" t="s">
        <v>851</v>
      </c>
      <c r="E208" s="49" t="s">
        <v>852</v>
      </c>
      <c r="F208" s="51">
        <v>0</v>
      </c>
      <c r="G208" s="52">
        <v>1</v>
      </c>
      <c r="H208" s="53">
        <v>0</v>
      </c>
      <c r="I208" s="53">
        <v>0</v>
      </c>
      <c r="J208" s="50" t="s">
        <v>31</v>
      </c>
      <c r="K208" s="6" t="s">
        <v>25</v>
      </c>
      <c r="L208" s="6">
        <v>900.98</v>
      </c>
      <c r="M208" s="6">
        <v>900.98</v>
      </c>
      <c r="N208" s="7">
        <v>1.55</v>
      </c>
      <c r="O208" s="7">
        <v>900.07902000000001</v>
      </c>
      <c r="P208" s="7">
        <f t="shared" si="3"/>
        <v>0</v>
      </c>
      <c r="Q208" t="s">
        <v>853</v>
      </c>
      <c r="R208">
        <v>14</v>
      </c>
      <c r="S208">
        <v>0</v>
      </c>
    </row>
    <row r="209" spans="1:19" x14ac:dyDescent="0.25">
      <c r="A209" s="48" t="s">
        <v>854</v>
      </c>
      <c r="B209" s="48" t="s">
        <v>21</v>
      </c>
      <c r="C209" s="48" t="s">
        <v>842</v>
      </c>
      <c r="D209" s="48" t="s">
        <v>855</v>
      </c>
      <c r="E209" s="49" t="s">
        <v>856</v>
      </c>
      <c r="F209" s="51">
        <v>0</v>
      </c>
      <c r="G209" s="52">
        <v>189</v>
      </c>
      <c r="H209" s="53">
        <v>0</v>
      </c>
      <c r="I209" s="53">
        <v>0</v>
      </c>
      <c r="J209" s="50" t="s">
        <v>144</v>
      </c>
      <c r="K209" s="6" t="s">
        <v>25</v>
      </c>
      <c r="L209" s="6">
        <v>1640.24</v>
      </c>
      <c r="M209" s="6">
        <v>1640.24</v>
      </c>
      <c r="N209" s="7">
        <v>2.81</v>
      </c>
      <c r="O209" s="7">
        <v>1638.5997600000001</v>
      </c>
      <c r="P209" s="7">
        <f t="shared" si="3"/>
        <v>0</v>
      </c>
      <c r="Q209" t="s">
        <v>857</v>
      </c>
      <c r="R209">
        <v>14</v>
      </c>
      <c r="S209">
        <v>0</v>
      </c>
    </row>
    <row r="210" spans="1:19" x14ac:dyDescent="0.25">
      <c r="A210" s="48" t="s">
        <v>858</v>
      </c>
      <c r="B210" s="48" t="s">
        <v>21</v>
      </c>
      <c r="C210" s="48" t="s">
        <v>842</v>
      </c>
      <c r="D210" s="48" t="s">
        <v>275</v>
      </c>
      <c r="E210" s="49" t="s">
        <v>859</v>
      </c>
      <c r="F210" s="51">
        <v>0</v>
      </c>
      <c r="G210" s="52">
        <v>8</v>
      </c>
      <c r="H210" s="53">
        <v>0</v>
      </c>
      <c r="I210" s="53">
        <v>0</v>
      </c>
      <c r="J210" s="6" t="s">
        <v>24</v>
      </c>
      <c r="K210" s="6" t="s">
        <v>25</v>
      </c>
      <c r="L210" s="6">
        <v>13503.12</v>
      </c>
      <c r="M210" s="6">
        <v>13503.12</v>
      </c>
      <c r="N210" s="7">
        <v>23.17</v>
      </c>
      <c r="O210" s="7">
        <v>13489.61688</v>
      </c>
      <c r="P210" s="7">
        <f t="shared" si="3"/>
        <v>0</v>
      </c>
      <c r="Q210" t="s">
        <v>860</v>
      </c>
      <c r="R210">
        <v>14</v>
      </c>
      <c r="S210">
        <v>0</v>
      </c>
    </row>
    <row r="211" spans="1:19" x14ac:dyDescent="0.25">
      <c r="A211" s="48" t="s">
        <v>861</v>
      </c>
      <c r="B211" s="48" t="s">
        <v>98</v>
      </c>
      <c r="C211" s="48" t="s">
        <v>842</v>
      </c>
      <c r="D211" s="48" t="s">
        <v>385</v>
      </c>
      <c r="E211" s="49" t="s">
        <v>862</v>
      </c>
      <c r="F211" s="51">
        <v>0</v>
      </c>
      <c r="G211" s="52">
        <v>4</v>
      </c>
      <c r="H211" s="53">
        <v>0</v>
      </c>
      <c r="I211" s="53">
        <v>0</v>
      </c>
      <c r="J211" s="6" t="s">
        <v>82</v>
      </c>
      <c r="K211" s="6" t="s">
        <v>25</v>
      </c>
      <c r="L211" s="6">
        <v>2922.4</v>
      </c>
      <c r="M211" s="6">
        <v>2922.4</v>
      </c>
      <c r="N211" s="7">
        <v>5.0199999999999996</v>
      </c>
      <c r="O211" s="7">
        <v>2919.4776000000002</v>
      </c>
      <c r="P211" s="7">
        <f t="shared" si="3"/>
        <v>0</v>
      </c>
      <c r="Q211" t="s">
        <v>863</v>
      </c>
      <c r="R211">
        <v>14</v>
      </c>
      <c r="S211">
        <v>0</v>
      </c>
    </row>
    <row r="212" spans="1:19" x14ac:dyDescent="0.25">
      <c r="A212" s="48" t="s">
        <v>864</v>
      </c>
      <c r="B212" s="48" t="s">
        <v>252</v>
      </c>
      <c r="C212" s="48" t="s">
        <v>842</v>
      </c>
      <c r="D212" s="48" t="s">
        <v>865</v>
      </c>
      <c r="E212" s="49" t="s">
        <v>866</v>
      </c>
      <c r="F212" s="51">
        <v>0</v>
      </c>
      <c r="G212" s="52">
        <v>1</v>
      </c>
      <c r="H212" s="53">
        <v>0</v>
      </c>
      <c r="I212" s="53">
        <v>0</v>
      </c>
      <c r="J212" s="6" t="s">
        <v>134</v>
      </c>
      <c r="K212" s="6" t="s">
        <v>25</v>
      </c>
      <c r="L212" s="6">
        <v>1299.49</v>
      </c>
      <c r="M212" s="6">
        <v>1299.49</v>
      </c>
      <c r="N212" s="7">
        <v>2.23</v>
      </c>
      <c r="O212" s="7">
        <v>1298.1905099999999</v>
      </c>
      <c r="P212" s="7">
        <f t="shared" si="3"/>
        <v>0</v>
      </c>
      <c r="Q212" t="s">
        <v>867</v>
      </c>
      <c r="R212">
        <v>14</v>
      </c>
      <c r="S212">
        <v>0</v>
      </c>
    </row>
    <row r="213" spans="1:19" x14ac:dyDescent="0.25">
      <c r="A213" s="48" t="s">
        <v>868</v>
      </c>
      <c r="B213" s="48" t="s">
        <v>21</v>
      </c>
      <c r="C213" s="48" t="s">
        <v>842</v>
      </c>
      <c r="D213" s="48" t="s">
        <v>869</v>
      </c>
      <c r="E213" s="49" t="s">
        <v>870</v>
      </c>
      <c r="F213" s="51">
        <v>0</v>
      </c>
      <c r="G213" s="52">
        <v>177</v>
      </c>
      <c r="H213" s="53">
        <v>0</v>
      </c>
      <c r="I213" s="53">
        <v>0</v>
      </c>
      <c r="J213" s="50" t="s">
        <v>193</v>
      </c>
      <c r="K213" s="6" t="s">
        <v>25</v>
      </c>
      <c r="L213" s="6">
        <v>1501.63</v>
      </c>
      <c r="M213" s="6">
        <v>1501.63</v>
      </c>
      <c r="N213" s="7">
        <v>2.58</v>
      </c>
      <c r="O213" s="7">
        <v>1500.1283699999999</v>
      </c>
      <c r="P213" s="7">
        <f t="shared" si="3"/>
        <v>0</v>
      </c>
      <c r="Q213" t="s">
        <v>871</v>
      </c>
      <c r="R213">
        <v>14</v>
      </c>
      <c r="S213">
        <v>0</v>
      </c>
    </row>
    <row r="214" spans="1:19" x14ac:dyDescent="0.25">
      <c r="A214" s="48" t="s">
        <v>872</v>
      </c>
      <c r="B214" s="48" t="s">
        <v>284</v>
      </c>
      <c r="C214" s="48" t="s">
        <v>842</v>
      </c>
      <c r="D214" s="48" t="s">
        <v>385</v>
      </c>
      <c r="E214" s="49" t="s">
        <v>873</v>
      </c>
      <c r="F214" s="51">
        <v>0</v>
      </c>
      <c r="G214" s="52">
        <v>1</v>
      </c>
      <c r="H214" s="53">
        <v>0</v>
      </c>
      <c r="I214" s="53">
        <v>0</v>
      </c>
      <c r="J214" s="6" t="s">
        <v>24</v>
      </c>
      <c r="K214" s="6" t="s">
        <v>25</v>
      </c>
      <c r="L214" s="6">
        <v>3736.75</v>
      </c>
      <c r="M214" s="6">
        <v>3736.75</v>
      </c>
      <c r="N214" s="7">
        <v>6.41</v>
      </c>
      <c r="O214" s="7">
        <v>3733.01325</v>
      </c>
      <c r="P214" s="7">
        <f t="shared" si="3"/>
        <v>0</v>
      </c>
      <c r="Q214" t="s">
        <v>874</v>
      </c>
      <c r="R214">
        <v>14</v>
      </c>
      <c r="S214">
        <v>0</v>
      </c>
    </row>
    <row r="215" spans="1:19" x14ac:dyDescent="0.25">
      <c r="A215" s="48" t="s">
        <v>875</v>
      </c>
      <c r="B215" s="48" t="s">
        <v>21</v>
      </c>
      <c r="C215" s="48" t="s">
        <v>842</v>
      </c>
      <c r="D215" s="48" t="s">
        <v>876</v>
      </c>
      <c r="E215" s="49" t="s">
        <v>877</v>
      </c>
      <c r="F215" s="51">
        <v>0</v>
      </c>
      <c r="G215" s="52">
        <v>69</v>
      </c>
      <c r="H215" s="53">
        <v>0</v>
      </c>
      <c r="I215" s="53">
        <v>0</v>
      </c>
      <c r="J215" s="50" t="s">
        <v>92</v>
      </c>
      <c r="K215" s="6" t="s">
        <v>25</v>
      </c>
      <c r="L215" s="6">
        <v>1264.83</v>
      </c>
      <c r="M215" s="6">
        <v>1264.83</v>
      </c>
      <c r="N215" s="7">
        <v>2.17</v>
      </c>
      <c r="O215" s="7">
        <v>1263.5651700000001</v>
      </c>
      <c r="P215" s="7">
        <f t="shared" si="3"/>
        <v>0</v>
      </c>
      <c r="Q215" t="s">
        <v>878</v>
      </c>
      <c r="R215">
        <v>14</v>
      </c>
      <c r="S215">
        <v>0</v>
      </c>
    </row>
    <row r="216" spans="1:19" x14ac:dyDescent="0.25">
      <c r="A216" s="48" t="s">
        <v>879</v>
      </c>
      <c r="B216" s="48" t="s">
        <v>21</v>
      </c>
      <c r="C216" s="48" t="s">
        <v>842</v>
      </c>
      <c r="D216" s="48" t="s">
        <v>459</v>
      </c>
      <c r="E216" s="49" t="s">
        <v>880</v>
      </c>
      <c r="F216" s="51">
        <v>0</v>
      </c>
      <c r="G216" s="52">
        <v>9</v>
      </c>
      <c r="H216" s="53">
        <v>0</v>
      </c>
      <c r="I216" s="53">
        <v>0</v>
      </c>
      <c r="J216" s="6" t="s">
        <v>134</v>
      </c>
      <c r="K216" s="6" t="s">
        <v>881</v>
      </c>
      <c r="L216" s="6">
        <v>5885.23</v>
      </c>
      <c r="M216" s="6">
        <v>5885.23</v>
      </c>
      <c r="N216" s="7">
        <v>10.1</v>
      </c>
      <c r="O216" s="7">
        <v>5879.3447699999997</v>
      </c>
      <c r="P216" s="7">
        <f t="shared" si="3"/>
        <v>0</v>
      </c>
      <c r="Q216" t="s">
        <v>882</v>
      </c>
      <c r="R216">
        <v>14</v>
      </c>
      <c r="S216">
        <v>0</v>
      </c>
    </row>
    <row r="217" spans="1:19" x14ac:dyDescent="0.25">
      <c r="A217" s="48" t="s">
        <v>883</v>
      </c>
      <c r="B217" s="48" t="s">
        <v>669</v>
      </c>
      <c r="C217" s="48" t="s">
        <v>842</v>
      </c>
      <c r="D217" s="48" t="s">
        <v>884</v>
      </c>
      <c r="E217" s="49" t="s">
        <v>885</v>
      </c>
      <c r="F217" s="51">
        <v>0</v>
      </c>
      <c r="G217" s="52">
        <v>1</v>
      </c>
      <c r="H217" s="53">
        <v>0</v>
      </c>
      <c r="I217" s="53">
        <v>0</v>
      </c>
      <c r="J217" s="6" t="s">
        <v>352</v>
      </c>
      <c r="K217" s="6" t="s">
        <v>25</v>
      </c>
      <c r="L217" s="6">
        <v>2165.81</v>
      </c>
      <c r="M217" s="6">
        <v>2165.81</v>
      </c>
      <c r="N217" s="7">
        <v>3.72</v>
      </c>
      <c r="O217" s="7">
        <v>2163.64419</v>
      </c>
      <c r="P217" s="7">
        <f t="shared" si="3"/>
        <v>0</v>
      </c>
      <c r="Q217" t="s">
        <v>886</v>
      </c>
      <c r="R217">
        <v>14</v>
      </c>
      <c r="S217">
        <v>0</v>
      </c>
    </row>
    <row r="218" spans="1:19" x14ac:dyDescent="0.25">
      <c r="A218" s="48" t="s">
        <v>887</v>
      </c>
      <c r="B218" s="48" t="s">
        <v>888</v>
      </c>
      <c r="C218" s="48" t="s">
        <v>842</v>
      </c>
      <c r="D218" s="48" t="s">
        <v>889</v>
      </c>
      <c r="E218" s="49" t="s">
        <v>890</v>
      </c>
      <c r="F218" s="51">
        <v>0</v>
      </c>
      <c r="G218" s="52">
        <v>1</v>
      </c>
      <c r="H218" s="53">
        <v>0</v>
      </c>
      <c r="I218" s="53">
        <v>0</v>
      </c>
      <c r="K218" s="6" t="s">
        <v>25</v>
      </c>
      <c r="L218" s="6">
        <v>6947.93</v>
      </c>
      <c r="M218" s="6">
        <v>6947.93</v>
      </c>
      <c r="N218" s="7">
        <v>11.92</v>
      </c>
      <c r="O218" s="7">
        <v>6940.98207</v>
      </c>
      <c r="P218" s="7">
        <f t="shared" si="3"/>
        <v>0</v>
      </c>
      <c r="Q218" t="s">
        <v>891</v>
      </c>
      <c r="R218">
        <v>14</v>
      </c>
      <c r="S218">
        <v>0</v>
      </c>
    </row>
    <row r="219" spans="1:19" x14ac:dyDescent="0.25">
      <c r="A219" s="48" t="s">
        <v>892</v>
      </c>
      <c r="B219" s="48" t="s">
        <v>21</v>
      </c>
      <c r="C219" s="48" t="s">
        <v>842</v>
      </c>
      <c r="D219" s="48" t="s">
        <v>893</v>
      </c>
      <c r="E219" s="49" t="s">
        <v>894</v>
      </c>
      <c r="F219" s="51">
        <v>0</v>
      </c>
      <c r="G219" s="52">
        <v>13</v>
      </c>
      <c r="H219" s="53">
        <v>0</v>
      </c>
      <c r="I219" s="53">
        <v>0</v>
      </c>
      <c r="J219" s="6" t="s">
        <v>82</v>
      </c>
      <c r="K219" s="6" t="s">
        <v>25</v>
      </c>
      <c r="L219" s="6">
        <v>9448.7199999999993</v>
      </c>
      <c r="M219" s="6">
        <v>9448.7199999999993</v>
      </c>
      <c r="N219" s="7">
        <v>16.22</v>
      </c>
      <c r="O219" s="7">
        <v>9439.2712800000008</v>
      </c>
      <c r="P219" s="7">
        <f t="shared" si="3"/>
        <v>0</v>
      </c>
      <c r="Q219" t="s">
        <v>895</v>
      </c>
      <c r="R219">
        <v>14</v>
      </c>
      <c r="S219">
        <v>0</v>
      </c>
    </row>
    <row r="220" spans="1:19" x14ac:dyDescent="0.25">
      <c r="A220" s="48" t="s">
        <v>896</v>
      </c>
      <c r="B220" s="48" t="s">
        <v>21</v>
      </c>
      <c r="C220" s="48" t="s">
        <v>842</v>
      </c>
      <c r="D220" s="48" t="s">
        <v>897</v>
      </c>
      <c r="E220" s="49" t="s">
        <v>898</v>
      </c>
      <c r="F220" s="51">
        <v>0</v>
      </c>
      <c r="G220" s="52">
        <v>38</v>
      </c>
      <c r="H220" s="53">
        <v>0</v>
      </c>
      <c r="I220" s="53">
        <v>0</v>
      </c>
      <c r="J220" s="50" t="s">
        <v>92</v>
      </c>
      <c r="K220" s="6" t="s">
        <v>25</v>
      </c>
      <c r="L220" s="6">
        <v>5677.32</v>
      </c>
      <c r="M220" s="6">
        <v>5677.32</v>
      </c>
      <c r="N220" s="7">
        <v>9.74</v>
      </c>
      <c r="O220" s="7">
        <v>5671.6426799999999</v>
      </c>
      <c r="P220" s="7">
        <f t="shared" si="3"/>
        <v>0</v>
      </c>
      <c r="Q220" t="s">
        <v>899</v>
      </c>
      <c r="R220">
        <v>14</v>
      </c>
      <c r="S220">
        <v>0</v>
      </c>
    </row>
    <row r="221" spans="1:19" x14ac:dyDescent="0.25">
      <c r="A221" s="48" t="s">
        <v>900</v>
      </c>
      <c r="B221" s="48" t="s">
        <v>21</v>
      </c>
      <c r="C221" s="48" t="s">
        <v>842</v>
      </c>
      <c r="D221" s="48" t="s">
        <v>901</v>
      </c>
      <c r="E221" s="49" t="s">
        <v>902</v>
      </c>
      <c r="F221" s="51">
        <v>0</v>
      </c>
      <c r="G221" s="52">
        <v>52</v>
      </c>
      <c r="H221" s="53">
        <v>0</v>
      </c>
      <c r="I221" s="53">
        <v>0</v>
      </c>
      <c r="J221" s="50" t="s">
        <v>245</v>
      </c>
      <c r="K221" s="6" t="s">
        <v>25</v>
      </c>
      <c r="L221" s="6">
        <v>1778.85</v>
      </c>
      <c r="M221" s="6">
        <v>1778.85</v>
      </c>
      <c r="N221" s="7">
        <v>3.05</v>
      </c>
      <c r="O221" s="7">
        <v>1777.07115</v>
      </c>
      <c r="P221" s="7">
        <f t="shared" si="3"/>
        <v>0</v>
      </c>
      <c r="Q221" t="s">
        <v>903</v>
      </c>
      <c r="R221">
        <v>14</v>
      </c>
      <c r="S221">
        <v>0</v>
      </c>
    </row>
    <row r="222" spans="1:19" x14ac:dyDescent="0.25">
      <c r="A222" s="48" t="s">
        <v>904</v>
      </c>
      <c r="B222" s="48" t="s">
        <v>345</v>
      </c>
      <c r="C222" s="48" t="s">
        <v>842</v>
      </c>
      <c r="D222" s="48" t="s">
        <v>905</v>
      </c>
      <c r="E222" s="49" t="s">
        <v>906</v>
      </c>
      <c r="F222" s="51">
        <v>0</v>
      </c>
      <c r="G222" s="52">
        <v>1</v>
      </c>
      <c r="H222" s="53">
        <v>0</v>
      </c>
      <c r="I222" s="53">
        <v>0</v>
      </c>
      <c r="J222" s="6" t="s">
        <v>24</v>
      </c>
      <c r="K222" s="6" t="s">
        <v>25</v>
      </c>
      <c r="L222" s="6">
        <v>6376.15</v>
      </c>
      <c r="M222" s="6">
        <v>6376.15</v>
      </c>
      <c r="N222" s="7">
        <v>10.94</v>
      </c>
      <c r="O222" s="7">
        <v>6369.7738499999996</v>
      </c>
      <c r="P222" s="7">
        <f t="shared" si="3"/>
        <v>0</v>
      </c>
      <c r="Q222" t="s">
        <v>907</v>
      </c>
      <c r="R222">
        <v>14</v>
      </c>
      <c r="S222">
        <v>0</v>
      </c>
    </row>
    <row r="223" spans="1:19" x14ac:dyDescent="0.25">
      <c r="A223" s="48" t="s">
        <v>908</v>
      </c>
      <c r="B223" s="48" t="s">
        <v>98</v>
      </c>
      <c r="C223" s="48" t="s">
        <v>909</v>
      </c>
      <c r="D223" s="48" t="s">
        <v>910</v>
      </c>
      <c r="E223" s="49" t="s">
        <v>911</v>
      </c>
      <c r="F223" s="51">
        <v>0</v>
      </c>
      <c r="G223" s="52">
        <v>9</v>
      </c>
      <c r="H223" s="53">
        <v>0</v>
      </c>
      <c r="I223" s="53">
        <v>0</v>
      </c>
      <c r="J223" s="50" t="s">
        <v>193</v>
      </c>
      <c r="K223" s="6" t="s">
        <v>25</v>
      </c>
      <c r="L223" s="6">
        <v>2414.16</v>
      </c>
      <c r="M223" s="6">
        <v>2414.16</v>
      </c>
      <c r="N223" s="7">
        <v>4.1399999999999997</v>
      </c>
      <c r="O223" s="7">
        <v>2411.74584</v>
      </c>
      <c r="P223" s="7">
        <f t="shared" si="3"/>
        <v>0</v>
      </c>
      <c r="Q223" t="s">
        <v>912</v>
      </c>
      <c r="R223">
        <v>14</v>
      </c>
      <c r="S223">
        <v>0</v>
      </c>
    </row>
    <row r="224" spans="1:19" x14ac:dyDescent="0.25">
      <c r="A224" s="48" t="s">
        <v>913</v>
      </c>
      <c r="B224" s="48" t="s">
        <v>98</v>
      </c>
      <c r="C224" s="48" t="s">
        <v>914</v>
      </c>
      <c r="D224" s="48" t="s">
        <v>915</v>
      </c>
      <c r="E224" s="49" t="s">
        <v>916</v>
      </c>
      <c r="F224" s="51">
        <v>0</v>
      </c>
      <c r="G224" s="52">
        <v>52</v>
      </c>
      <c r="H224" s="53">
        <v>0</v>
      </c>
      <c r="I224" s="53">
        <v>0</v>
      </c>
      <c r="J224" s="50" t="s">
        <v>295</v>
      </c>
      <c r="K224" s="6" t="s">
        <v>25</v>
      </c>
      <c r="L224" s="6">
        <v>9373.64</v>
      </c>
      <c r="M224" s="6">
        <v>9373.64</v>
      </c>
      <c r="N224" s="7">
        <v>16.09</v>
      </c>
      <c r="O224" s="7">
        <v>9364.2663599999996</v>
      </c>
      <c r="P224" s="7">
        <f t="shared" si="3"/>
        <v>0</v>
      </c>
      <c r="Q224" t="s">
        <v>917</v>
      </c>
      <c r="R224">
        <v>14</v>
      </c>
      <c r="S224">
        <v>0</v>
      </c>
    </row>
    <row r="225" spans="1:19" x14ac:dyDescent="0.25">
      <c r="A225" s="48" t="s">
        <v>918</v>
      </c>
      <c r="B225" s="48" t="s">
        <v>98</v>
      </c>
      <c r="C225" s="48" t="s">
        <v>914</v>
      </c>
      <c r="D225" s="48" t="s">
        <v>919</v>
      </c>
      <c r="E225" s="49" t="s">
        <v>920</v>
      </c>
      <c r="F225" s="51">
        <v>0</v>
      </c>
      <c r="G225" s="52">
        <v>27</v>
      </c>
      <c r="H225" s="53">
        <v>0</v>
      </c>
      <c r="I225" s="53">
        <v>0</v>
      </c>
      <c r="J225" s="6" t="s">
        <v>921</v>
      </c>
      <c r="K225" s="6" t="s">
        <v>25</v>
      </c>
      <c r="L225" s="6">
        <v>5353.89</v>
      </c>
      <c r="M225" s="6">
        <v>5353.89</v>
      </c>
      <c r="N225" s="7">
        <v>9.19</v>
      </c>
      <c r="O225" s="7">
        <v>5348.53611</v>
      </c>
      <c r="P225" s="7">
        <f t="shared" si="3"/>
        <v>0</v>
      </c>
      <c r="Q225" t="s">
        <v>922</v>
      </c>
      <c r="R225">
        <v>14</v>
      </c>
      <c r="S225">
        <v>0</v>
      </c>
    </row>
    <row r="226" spans="1:19" x14ac:dyDescent="0.25">
      <c r="A226" s="48" t="s">
        <v>923</v>
      </c>
      <c r="B226" s="48" t="s">
        <v>924</v>
      </c>
      <c r="C226" s="48" t="s">
        <v>914</v>
      </c>
      <c r="D226" s="48" t="s">
        <v>915</v>
      </c>
      <c r="E226" s="49" t="s">
        <v>925</v>
      </c>
      <c r="F226" s="51">
        <v>0</v>
      </c>
      <c r="G226" s="52">
        <v>7</v>
      </c>
      <c r="H226" s="53">
        <v>0</v>
      </c>
      <c r="I226" s="53">
        <v>0</v>
      </c>
      <c r="J226" s="50" t="s">
        <v>92</v>
      </c>
      <c r="K226" s="6" t="s">
        <v>25</v>
      </c>
      <c r="L226" s="6">
        <v>20658.96</v>
      </c>
      <c r="M226" s="6">
        <v>20658.96</v>
      </c>
      <c r="N226" s="7">
        <v>35.450000000000003</v>
      </c>
      <c r="O226" s="7">
        <v>20638.301039999998</v>
      </c>
      <c r="P226" s="7">
        <f t="shared" si="3"/>
        <v>0</v>
      </c>
      <c r="Q226" t="s">
        <v>926</v>
      </c>
      <c r="R226">
        <v>14</v>
      </c>
      <c r="S226">
        <v>0</v>
      </c>
    </row>
    <row r="227" spans="1:19" x14ac:dyDescent="0.25">
      <c r="A227" s="48" t="s">
        <v>927</v>
      </c>
      <c r="B227" s="48" t="s">
        <v>168</v>
      </c>
      <c r="C227" s="48" t="s">
        <v>928</v>
      </c>
      <c r="D227" s="48" t="s">
        <v>929</v>
      </c>
      <c r="E227" s="49" t="s">
        <v>930</v>
      </c>
      <c r="F227" s="51">
        <v>0</v>
      </c>
      <c r="G227" s="52">
        <v>1</v>
      </c>
      <c r="H227" s="53">
        <v>0</v>
      </c>
      <c r="I227" s="53">
        <v>0</v>
      </c>
      <c r="J227" s="6" t="s">
        <v>631</v>
      </c>
      <c r="K227" s="6" t="s">
        <v>25</v>
      </c>
      <c r="L227" s="6">
        <v>860.55</v>
      </c>
      <c r="M227" s="6">
        <v>860.55</v>
      </c>
      <c r="N227" s="7">
        <v>1.48</v>
      </c>
      <c r="O227" s="7">
        <v>859.68944999999997</v>
      </c>
      <c r="P227" s="7">
        <f t="shared" si="3"/>
        <v>0</v>
      </c>
      <c r="Q227" t="s">
        <v>931</v>
      </c>
      <c r="R227">
        <v>14</v>
      </c>
      <c r="S227">
        <v>0</v>
      </c>
    </row>
    <row r="228" spans="1:19" x14ac:dyDescent="0.25">
      <c r="A228" s="48" t="s">
        <v>932</v>
      </c>
      <c r="B228" s="48" t="s">
        <v>933</v>
      </c>
      <c r="C228" s="48" t="s">
        <v>928</v>
      </c>
      <c r="D228" s="48" t="s">
        <v>934</v>
      </c>
      <c r="E228" s="49" t="s">
        <v>935</v>
      </c>
      <c r="F228" s="51">
        <v>0</v>
      </c>
      <c r="G228" s="52">
        <v>1</v>
      </c>
      <c r="H228" s="53">
        <v>0</v>
      </c>
      <c r="I228" s="53">
        <v>0</v>
      </c>
      <c r="J228" s="6" t="s">
        <v>130</v>
      </c>
      <c r="K228" s="6" t="s">
        <v>25</v>
      </c>
      <c r="L228" s="6">
        <v>5440.52</v>
      </c>
      <c r="M228" s="6">
        <v>5440.52</v>
      </c>
      <c r="N228" s="7">
        <v>9.34</v>
      </c>
      <c r="O228" s="7">
        <v>5435.0794800000003</v>
      </c>
      <c r="P228" s="7">
        <f t="shared" si="3"/>
        <v>0</v>
      </c>
      <c r="Q228" t="s">
        <v>936</v>
      </c>
      <c r="R228">
        <v>14</v>
      </c>
      <c r="S228">
        <v>0</v>
      </c>
    </row>
    <row r="229" spans="1:19" x14ac:dyDescent="0.25">
      <c r="A229" s="48" t="s">
        <v>937</v>
      </c>
      <c r="B229" s="48" t="s">
        <v>168</v>
      </c>
      <c r="C229" s="48" t="s">
        <v>928</v>
      </c>
      <c r="D229" s="48" t="s">
        <v>934</v>
      </c>
      <c r="E229" s="49" t="s">
        <v>938</v>
      </c>
      <c r="F229" s="51">
        <v>0</v>
      </c>
      <c r="G229" s="52">
        <v>1</v>
      </c>
      <c r="H229" s="53">
        <v>0</v>
      </c>
      <c r="I229" s="53">
        <v>0</v>
      </c>
      <c r="J229" s="50" t="s">
        <v>144</v>
      </c>
      <c r="K229" s="6" t="s">
        <v>25</v>
      </c>
      <c r="L229" s="6">
        <v>1755.75</v>
      </c>
      <c r="M229" s="6">
        <v>1755.75</v>
      </c>
      <c r="N229" s="7">
        <v>3.01</v>
      </c>
      <c r="O229" s="7">
        <v>1753.99425</v>
      </c>
      <c r="P229" s="7">
        <f t="shared" si="3"/>
        <v>0</v>
      </c>
      <c r="Q229" t="s">
        <v>939</v>
      </c>
      <c r="R229">
        <v>14</v>
      </c>
      <c r="S229">
        <v>0</v>
      </c>
    </row>
    <row r="230" spans="1:19" x14ac:dyDescent="0.25">
      <c r="A230" s="48" t="s">
        <v>940</v>
      </c>
      <c r="B230" s="48" t="s">
        <v>933</v>
      </c>
      <c r="C230" s="48" t="s">
        <v>928</v>
      </c>
      <c r="D230" s="48" t="s">
        <v>934</v>
      </c>
      <c r="E230" s="49" t="s">
        <v>941</v>
      </c>
      <c r="F230" s="51">
        <v>0</v>
      </c>
      <c r="G230" s="52">
        <v>2</v>
      </c>
      <c r="H230" s="53">
        <v>0</v>
      </c>
      <c r="I230" s="53">
        <v>0</v>
      </c>
      <c r="J230" s="50" t="s">
        <v>125</v>
      </c>
      <c r="K230" s="6" t="s">
        <v>25</v>
      </c>
      <c r="L230" s="6">
        <v>3823.38</v>
      </c>
      <c r="M230" s="6">
        <v>3823.38</v>
      </c>
      <c r="N230" s="7">
        <v>6.56</v>
      </c>
      <c r="O230" s="7">
        <v>3819.5566199999998</v>
      </c>
      <c r="P230" s="7">
        <f t="shared" si="3"/>
        <v>0</v>
      </c>
      <c r="Q230" t="s">
        <v>942</v>
      </c>
      <c r="R230">
        <v>14</v>
      </c>
      <c r="S230">
        <v>0</v>
      </c>
    </row>
    <row r="231" spans="1:19" x14ac:dyDescent="0.25">
      <c r="A231" s="48" t="s">
        <v>943</v>
      </c>
      <c r="B231" s="48" t="s">
        <v>944</v>
      </c>
      <c r="C231" s="48" t="s">
        <v>928</v>
      </c>
      <c r="D231" s="48" t="s">
        <v>945</v>
      </c>
      <c r="E231" s="49" t="s">
        <v>946</v>
      </c>
      <c r="F231" s="51">
        <v>0</v>
      </c>
      <c r="G231" s="52">
        <v>1</v>
      </c>
      <c r="H231" s="53">
        <v>0</v>
      </c>
      <c r="I231" s="53">
        <v>0</v>
      </c>
      <c r="J231" s="50" t="s">
        <v>281</v>
      </c>
      <c r="K231" s="6" t="s">
        <v>25</v>
      </c>
      <c r="L231" s="6">
        <v>4424.03</v>
      </c>
      <c r="M231" s="6">
        <v>4424.03</v>
      </c>
      <c r="N231" s="7">
        <v>7.59</v>
      </c>
      <c r="O231" s="7">
        <v>4419.6059699999996</v>
      </c>
      <c r="P231" s="7">
        <f t="shared" si="3"/>
        <v>0</v>
      </c>
      <c r="Q231" t="s">
        <v>947</v>
      </c>
      <c r="R231">
        <v>14</v>
      </c>
      <c r="S231">
        <v>0</v>
      </c>
    </row>
    <row r="232" spans="1:19" x14ac:dyDescent="0.25">
      <c r="A232" s="48" t="s">
        <v>948</v>
      </c>
      <c r="B232" s="48" t="s">
        <v>944</v>
      </c>
      <c r="C232" s="48" t="s">
        <v>928</v>
      </c>
      <c r="D232" s="48" t="s">
        <v>949</v>
      </c>
      <c r="E232" s="49" t="s">
        <v>950</v>
      </c>
      <c r="F232" s="51">
        <v>0</v>
      </c>
      <c r="G232" s="52">
        <v>4</v>
      </c>
      <c r="H232" s="53">
        <v>0</v>
      </c>
      <c r="I232" s="53">
        <v>0</v>
      </c>
      <c r="J232" s="50" t="s">
        <v>92</v>
      </c>
      <c r="K232" s="6" t="s">
        <v>25</v>
      </c>
      <c r="L232" s="6">
        <v>3961.99</v>
      </c>
      <c r="M232" s="6">
        <v>3961.99</v>
      </c>
      <c r="N232" s="7">
        <v>6.8</v>
      </c>
      <c r="O232" s="7">
        <v>3958.02801</v>
      </c>
      <c r="P232" s="7">
        <f t="shared" si="3"/>
        <v>0</v>
      </c>
      <c r="Q232" t="s">
        <v>951</v>
      </c>
      <c r="R232">
        <v>14</v>
      </c>
      <c r="S232">
        <v>0</v>
      </c>
    </row>
    <row r="233" spans="1:19" x14ac:dyDescent="0.25">
      <c r="A233" s="48" t="s">
        <v>952</v>
      </c>
      <c r="B233" s="48" t="s">
        <v>944</v>
      </c>
      <c r="C233" s="48" t="s">
        <v>928</v>
      </c>
      <c r="D233" s="48" t="s">
        <v>949</v>
      </c>
      <c r="E233" s="49" t="s">
        <v>953</v>
      </c>
      <c r="F233" s="51">
        <v>0</v>
      </c>
      <c r="G233" s="52">
        <v>28</v>
      </c>
      <c r="H233" s="53">
        <v>0</v>
      </c>
      <c r="I233" s="53">
        <v>0</v>
      </c>
      <c r="J233" s="50" t="s">
        <v>281</v>
      </c>
      <c r="K233" s="6" t="s">
        <v>25</v>
      </c>
      <c r="L233" s="6">
        <v>7531.25</v>
      </c>
      <c r="M233" s="6">
        <v>7531.25</v>
      </c>
      <c r="N233" s="7">
        <v>12.92</v>
      </c>
      <c r="O233" s="7">
        <v>7523.71875</v>
      </c>
      <c r="P233" s="7">
        <f t="shared" si="3"/>
        <v>0</v>
      </c>
      <c r="Q233" t="s">
        <v>954</v>
      </c>
      <c r="R233">
        <v>14</v>
      </c>
      <c r="S233">
        <v>0</v>
      </c>
    </row>
    <row r="234" spans="1:19" x14ac:dyDescent="0.25">
      <c r="A234" s="48" t="s">
        <v>955</v>
      </c>
      <c r="B234" s="48" t="s">
        <v>168</v>
      </c>
      <c r="C234" s="48" t="s">
        <v>928</v>
      </c>
      <c r="D234" s="48" t="s">
        <v>956</v>
      </c>
      <c r="E234" s="49" t="s">
        <v>957</v>
      </c>
      <c r="F234" s="51">
        <v>0</v>
      </c>
      <c r="G234" s="52">
        <v>2</v>
      </c>
      <c r="H234" s="53">
        <v>0</v>
      </c>
      <c r="I234" s="53">
        <v>0</v>
      </c>
      <c r="J234" s="6" t="s">
        <v>287</v>
      </c>
      <c r="K234" s="6" t="s">
        <v>25</v>
      </c>
      <c r="L234" s="6">
        <v>1080.02</v>
      </c>
      <c r="M234" s="6">
        <v>1080.02</v>
      </c>
      <c r="N234" s="7">
        <v>1.85</v>
      </c>
      <c r="O234" s="7">
        <v>1078.9399800000001</v>
      </c>
      <c r="P234" s="7">
        <f t="shared" si="3"/>
        <v>0</v>
      </c>
      <c r="Q234" t="s">
        <v>958</v>
      </c>
      <c r="R234">
        <v>14</v>
      </c>
      <c r="S234">
        <v>0</v>
      </c>
    </row>
    <row r="235" spans="1:19" x14ac:dyDescent="0.25">
      <c r="A235" s="48" t="s">
        <v>959</v>
      </c>
      <c r="B235" s="48" t="s">
        <v>168</v>
      </c>
      <c r="C235" s="48" t="s">
        <v>928</v>
      </c>
      <c r="D235" s="48" t="s">
        <v>960</v>
      </c>
      <c r="E235" s="49" t="s">
        <v>961</v>
      </c>
      <c r="F235" s="51">
        <v>0</v>
      </c>
      <c r="G235" s="52">
        <v>1</v>
      </c>
      <c r="H235" s="53">
        <v>0</v>
      </c>
      <c r="I235" s="53">
        <v>0</v>
      </c>
      <c r="J235" s="6" t="s">
        <v>134</v>
      </c>
      <c r="K235" s="6" t="s">
        <v>25</v>
      </c>
      <c r="L235" s="6">
        <v>1212.8599999999999</v>
      </c>
      <c r="M235" s="6">
        <v>1212.8599999999999</v>
      </c>
      <c r="N235" s="7">
        <v>2.08</v>
      </c>
      <c r="O235" s="7">
        <v>1211.64714</v>
      </c>
      <c r="P235" s="7">
        <f t="shared" si="3"/>
        <v>0</v>
      </c>
      <c r="Q235" t="s">
        <v>962</v>
      </c>
      <c r="R235">
        <v>14</v>
      </c>
      <c r="S235">
        <v>0</v>
      </c>
    </row>
    <row r="236" spans="1:19" x14ac:dyDescent="0.25">
      <c r="A236" s="48" t="s">
        <v>963</v>
      </c>
      <c r="B236" s="48" t="s">
        <v>964</v>
      </c>
      <c r="C236" s="48" t="s">
        <v>928</v>
      </c>
      <c r="D236" s="48" t="s">
        <v>965</v>
      </c>
      <c r="E236" s="49" t="s">
        <v>966</v>
      </c>
      <c r="F236" s="51">
        <v>0</v>
      </c>
      <c r="G236" s="52">
        <v>1</v>
      </c>
      <c r="H236" s="53">
        <v>0</v>
      </c>
      <c r="I236" s="53">
        <v>0</v>
      </c>
      <c r="J236" s="50" t="s">
        <v>245</v>
      </c>
      <c r="K236" s="6" t="s">
        <v>25</v>
      </c>
      <c r="L236" s="6">
        <v>5700.42</v>
      </c>
      <c r="M236" s="6">
        <v>5700.42</v>
      </c>
      <c r="N236" s="7">
        <v>9.7799999999999994</v>
      </c>
      <c r="O236" s="7">
        <v>5694.71958</v>
      </c>
      <c r="P236" s="7">
        <f t="shared" si="3"/>
        <v>0</v>
      </c>
      <c r="Q236" t="s">
        <v>967</v>
      </c>
      <c r="R236">
        <v>14</v>
      </c>
      <c r="S236">
        <v>0</v>
      </c>
    </row>
    <row r="237" spans="1:19" x14ac:dyDescent="0.25">
      <c r="A237" s="48" t="s">
        <v>968</v>
      </c>
      <c r="B237" s="48" t="s">
        <v>618</v>
      </c>
      <c r="C237" s="48" t="s">
        <v>928</v>
      </c>
      <c r="D237" s="48" t="s">
        <v>969</v>
      </c>
      <c r="E237" s="49" t="s">
        <v>970</v>
      </c>
      <c r="F237" s="51">
        <v>0</v>
      </c>
      <c r="G237" s="52">
        <v>11</v>
      </c>
      <c r="H237" s="53">
        <v>0</v>
      </c>
      <c r="I237" s="53">
        <v>0</v>
      </c>
      <c r="J237" s="50" t="s">
        <v>110</v>
      </c>
      <c r="K237" s="6" t="s">
        <v>25</v>
      </c>
      <c r="L237" s="6">
        <v>5330.79</v>
      </c>
      <c r="M237" s="6">
        <v>5330.79</v>
      </c>
      <c r="N237" s="7">
        <v>9.15</v>
      </c>
      <c r="O237" s="7">
        <v>5325.45921</v>
      </c>
      <c r="P237" s="7">
        <f t="shared" si="3"/>
        <v>0</v>
      </c>
      <c r="Q237" t="s">
        <v>971</v>
      </c>
      <c r="R237">
        <v>14</v>
      </c>
      <c r="S237">
        <v>0</v>
      </c>
    </row>
    <row r="238" spans="1:19" x14ac:dyDescent="0.25">
      <c r="A238" s="48" t="s">
        <v>972</v>
      </c>
      <c r="B238" s="48" t="s">
        <v>964</v>
      </c>
      <c r="C238" s="48" t="s">
        <v>928</v>
      </c>
      <c r="D238" s="48" t="s">
        <v>973</v>
      </c>
      <c r="E238" s="49" t="s">
        <v>974</v>
      </c>
      <c r="F238" s="51">
        <v>0</v>
      </c>
      <c r="G238" s="52">
        <v>2</v>
      </c>
      <c r="H238" s="53">
        <v>0</v>
      </c>
      <c r="I238" s="53">
        <v>0</v>
      </c>
      <c r="J238" s="50" t="s">
        <v>31</v>
      </c>
      <c r="K238" s="6" t="s">
        <v>25</v>
      </c>
      <c r="L238" s="6">
        <v>5925.66</v>
      </c>
      <c r="M238" s="6">
        <v>5925.66</v>
      </c>
      <c r="N238" s="7">
        <v>10.17</v>
      </c>
      <c r="O238" s="7">
        <v>5919.73434</v>
      </c>
      <c r="P238" s="7">
        <f t="shared" si="3"/>
        <v>0</v>
      </c>
      <c r="Q238" t="s">
        <v>975</v>
      </c>
      <c r="R238">
        <v>14</v>
      </c>
      <c r="S238">
        <v>0</v>
      </c>
    </row>
    <row r="239" spans="1:19" x14ac:dyDescent="0.25">
      <c r="A239" s="48" t="s">
        <v>976</v>
      </c>
      <c r="B239" s="48" t="s">
        <v>168</v>
      </c>
      <c r="C239" s="48" t="s">
        <v>928</v>
      </c>
      <c r="D239" s="48" t="s">
        <v>977</v>
      </c>
      <c r="E239" s="49" t="s">
        <v>978</v>
      </c>
      <c r="F239" s="51">
        <v>0</v>
      </c>
      <c r="G239" s="52">
        <v>1</v>
      </c>
      <c r="H239" s="53">
        <v>0</v>
      </c>
      <c r="I239" s="53">
        <v>0</v>
      </c>
      <c r="J239" s="6" t="s">
        <v>514</v>
      </c>
      <c r="K239" s="6" t="s">
        <v>25</v>
      </c>
      <c r="L239" s="6">
        <v>1380.34</v>
      </c>
      <c r="M239" s="6">
        <v>1380.34</v>
      </c>
      <c r="N239" s="7">
        <v>2.37</v>
      </c>
      <c r="O239" s="7">
        <v>1378.95966</v>
      </c>
      <c r="P239" s="7">
        <f t="shared" si="3"/>
        <v>0</v>
      </c>
      <c r="Q239" t="s">
        <v>979</v>
      </c>
      <c r="R239">
        <v>14</v>
      </c>
      <c r="S239">
        <v>0</v>
      </c>
    </row>
    <row r="240" spans="1:19" x14ac:dyDescent="0.25">
      <c r="A240" s="48" t="s">
        <v>980</v>
      </c>
      <c r="B240" s="48" t="s">
        <v>964</v>
      </c>
      <c r="C240" s="48" t="s">
        <v>928</v>
      </c>
      <c r="D240" s="48" t="s">
        <v>981</v>
      </c>
      <c r="E240" s="49" t="s">
        <v>982</v>
      </c>
      <c r="F240" s="51">
        <v>0</v>
      </c>
      <c r="G240" s="52">
        <v>1</v>
      </c>
      <c r="H240" s="53">
        <v>0</v>
      </c>
      <c r="I240" s="53">
        <v>0</v>
      </c>
      <c r="J240" s="50" t="s">
        <v>110</v>
      </c>
      <c r="K240" s="6" t="s">
        <v>25</v>
      </c>
      <c r="L240" s="6">
        <v>6826.64</v>
      </c>
      <c r="M240" s="6">
        <v>6826.64</v>
      </c>
      <c r="N240" s="7">
        <v>11.72</v>
      </c>
      <c r="O240" s="7">
        <v>6819.8133600000001</v>
      </c>
      <c r="P240" s="7">
        <f t="shared" si="3"/>
        <v>0</v>
      </c>
      <c r="Q240" t="s">
        <v>983</v>
      </c>
      <c r="R240">
        <v>14</v>
      </c>
      <c r="S240">
        <v>0</v>
      </c>
    </row>
    <row r="241" spans="1:19" x14ac:dyDescent="0.25">
      <c r="A241" s="48" t="s">
        <v>984</v>
      </c>
      <c r="B241" s="48" t="s">
        <v>985</v>
      </c>
      <c r="C241" s="48" t="s">
        <v>986</v>
      </c>
      <c r="D241" s="48"/>
      <c r="E241" s="49" t="s">
        <v>987</v>
      </c>
      <c r="F241" s="51">
        <v>0</v>
      </c>
      <c r="G241" s="52">
        <v>55</v>
      </c>
      <c r="H241" s="53">
        <v>0</v>
      </c>
      <c r="I241" s="53">
        <v>0</v>
      </c>
      <c r="J241" s="6" t="s">
        <v>524</v>
      </c>
      <c r="K241" s="6" t="s">
        <v>25</v>
      </c>
      <c r="L241" s="6">
        <v>600.65</v>
      </c>
      <c r="M241" s="6">
        <v>600.65</v>
      </c>
      <c r="N241" s="7">
        <v>1.03</v>
      </c>
      <c r="O241" s="7">
        <v>600.04935</v>
      </c>
      <c r="P241" s="7">
        <f t="shared" si="3"/>
        <v>0</v>
      </c>
      <c r="Q241" t="s">
        <v>988</v>
      </c>
      <c r="R241">
        <v>14</v>
      </c>
      <c r="S241">
        <v>16</v>
      </c>
    </row>
    <row r="242" spans="1:19" x14ac:dyDescent="0.25">
      <c r="A242" s="48" t="s">
        <v>989</v>
      </c>
      <c r="B242" s="48" t="s">
        <v>985</v>
      </c>
      <c r="C242" s="48" t="s">
        <v>986</v>
      </c>
      <c r="D242" s="48"/>
      <c r="E242" s="49" t="s">
        <v>990</v>
      </c>
      <c r="F242" s="51">
        <v>0</v>
      </c>
      <c r="G242" s="52">
        <v>51</v>
      </c>
      <c r="H242" s="53">
        <v>0</v>
      </c>
      <c r="I242" s="53">
        <v>0</v>
      </c>
      <c r="J242" s="6" t="s">
        <v>631</v>
      </c>
      <c r="K242" s="6" t="s">
        <v>25</v>
      </c>
      <c r="L242" s="6">
        <v>762.37</v>
      </c>
      <c r="M242" s="6">
        <v>762.37</v>
      </c>
      <c r="N242" s="7">
        <v>1.31</v>
      </c>
      <c r="O242" s="7">
        <v>761.60762999999997</v>
      </c>
      <c r="P242" s="7">
        <f t="shared" si="3"/>
        <v>0</v>
      </c>
      <c r="Q242" t="s">
        <v>991</v>
      </c>
      <c r="R242">
        <v>14</v>
      </c>
      <c r="S242">
        <v>16</v>
      </c>
    </row>
    <row r="243" spans="1:19" x14ac:dyDescent="0.25">
      <c r="A243" s="48" t="s">
        <v>992</v>
      </c>
      <c r="B243" s="48" t="s">
        <v>985</v>
      </c>
      <c r="C243" s="48" t="s">
        <v>986</v>
      </c>
      <c r="D243" s="48"/>
      <c r="E243" s="49" t="s">
        <v>993</v>
      </c>
      <c r="F243" s="51">
        <v>0</v>
      </c>
      <c r="G243" s="52">
        <v>116</v>
      </c>
      <c r="H243" s="53">
        <v>0</v>
      </c>
      <c r="I243" s="53">
        <v>0</v>
      </c>
      <c r="J243" s="6" t="s">
        <v>631</v>
      </c>
      <c r="K243" s="6" t="s">
        <v>25</v>
      </c>
      <c r="L243" s="6">
        <v>762.37</v>
      </c>
      <c r="M243" s="6">
        <v>762.37</v>
      </c>
      <c r="N243" s="7">
        <v>1.31</v>
      </c>
      <c r="O243" s="7">
        <v>761.60762999999997</v>
      </c>
      <c r="P243" s="7">
        <f t="shared" si="3"/>
        <v>0</v>
      </c>
      <c r="Q243" t="s">
        <v>994</v>
      </c>
      <c r="R243">
        <v>14</v>
      </c>
      <c r="S243">
        <v>16</v>
      </c>
    </row>
    <row r="244" spans="1:19" x14ac:dyDescent="0.25">
      <c r="A244" s="48" t="s">
        <v>995</v>
      </c>
      <c r="B244" s="48" t="s">
        <v>985</v>
      </c>
      <c r="C244" s="48" t="s">
        <v>986</v>
      </c>
      <c r="D244" s="48"/>
      <c r="E244" s="49" t="s">
        <v>996</v>
      </c>
      <c r="F244" s="51">
        <v>0</v>
      </c>
      <c r="G244" s="52">
        <v>281</v>
      </c>
      <c r="H244" s="53">
        <v>0</v>
      </c>
      <c r="I244" s="53">
        <v>0</v>
      </c>
      <c r="J244" s="6" t="s">
        <v>199</v>
      </c>
      <c r="K244" s="6" t="s">
        <v>25</v>
      </c>
      <c r="L244" s="6">
        <v>485.14</v>
      </c>
      <c r="M244" s="6">
        <v>485.14</v>
      </c>
      <c r="N244" s="7">
        <v>0.83</v>
      </c>
      <c r="O244" s="7">
        <v>484.65485999999999</v>
      </c>
      <c r="P244" s="7">
        <f t="shared" si="3"/>
        <v>0</v>
      </c>
      <c r="Q244" t="s">
        <v>997</v>
      </c>
      <c r="R244">
        <v>14</v>
      </c>
      <c r="S244">
        <v>0</v>
      </c>
    </row>
    <row r="245" spans="1:19" x14ac:dyDescent="0.25">
      <c r="A245" s="48" t="s">
        <v>998</v>
      </c>
      <c r="B245" s="48" t="s">
        <v>985</v>
      </c>
      <c r="C245" s="48" t="s">
        <v>986</v>
      </c>
      <c r="D245" s="48"/>
      <c r="E245" s="49" t="s">
        <v>999</v>
      </c>
      <c r="F245" s="51">
        <v>0</v>
      </c>
      <c r="G245" s="52">
        <v>153</v>
      </c>
      <c r="H245" s="53">
        <v>0</v>
      </c>
      <c r="I245" s="53">
        <v>0</v>
      </c>
      <c r="J245" s="50" t="s">
        <v>180</v>
      </c>
      <c r="K245" s="6" t="s">
        <v>25</v>
      </c>
      <c r="L245" s="6">
        <v>485.14</v>
      </c>
      <c r="M245" s="6">
        <v>485.14</v>
      </c>
      <c r="N245" s="7">
        <v>0.83</v>
      </c>
      <c r="O245" s="7">
        <v>484.65485999999999</v>
      </c>
      <c r="P245" s="7">
        <f t="shared" si="3"/>
        <v>0</v>
      </c>
      <c r="Q245" t="s">
        <v>1000</v>
      </c>
      <c r="R245">
        <v>14</v>
      </c>
      <c r="S245">
        <v>0</v>
      </c>
    </row>
    <row r="246" spans="1:19" x14ac:dyDescent="0.25">
      <c r="A246" s="48" t="s">
        <v>1001</v>
      </c>
      <c r="B246" s="48" t="s">
        <v>1002</v>
      </c>
      <c r="C246" s="48" t="s">
        <v>986</v>
      </c>
      <c r="D246" s="48"/>
      <c r="E246" s="49" t="s">
        <v>1003</v>
      </c>
      <c r="F246" s="51">
        <v>0</v>
      </c>
      <c r="G246" s="52">
        <v>4</v>
      </c>
      <c r="H246" s="53">
        <v>0</v>
      </c>
      <c r="I246" s="53">
        <v>0</v>
      </c>
      <c r="J246" s="6" t="s">
        <v>1004</v>
      </c>
      <c r="K246" s="6" t="s">
        <v>25</v>
      </c>
      <c r="L246" s="6">
        <v>2627.85</v>
      </c>
      <c r="M246" s="6">
        <v>2627.85</v>
      </c>
      <c r="N246" s="7">
        <v>4.51</v>
      </c>
      <c r="O246" s="7">
        <v>2625.2221500000001</v>
      </c>
      <c r="P246" s="7">
        <f t="shared" si="3"/>
        <v>0</v>
      </c>
      <c r="Q246" t="s">
        <v>1005</v>
      </c>
      <c r="R246">
        <v>14</v>
      </c>
      <c r="S246">
        <v>16</v>
      </c>
    </row>
    <row r="247" spans="1:19" x14ac:dyDescent="0.25">
      <c r="A247" s="48" t="s">
        <v>1006</v>
      </c>
      <c r="B247" s="48" t="s">
        <v>985</v>
      </c>
      <c r="C247" s="48" t="s">
        <v>986</v>
      </c>
      <c r="D247" s="48"/>
      <c r="E247" s="49" t="s">
        <v>1007</v>
      </c>
      <c r="F247" s="51">
        <v>0</v>
      </c>
      <c r="G247" s="52">
        <v>3</v>
      </c>
      <c r="H247" s="53">
        <v>0</v>
      </c>
      <c r="I247" s="53">
        <v>0</v>
      </c>
      <c r="J247" s="6" t="s">
        <v>691</v>
      </c>
      <c r="K247" s="6" t="s">
        <v>25</v>
      </c>
      <c r="L247" s="6">
        <v>5706.19</v>
      </c>
      <c r="M247" s="6">
        <v>5706.19</v>
      </c>
      <c r="N247" s="7">
        <v>9.7899999999999991</v>
      </c>
      <c r="O247" s="7">
        <v>5700.4838099999997</v>
      </c>
      <c r="P247" s="7">
        <f t="shared" si="3"/>
        <v>0</v>
      </c>
      <c r="Q247" t="s">
        <v>1008</v>
      </c>
      <c r="R247">
        <v>14</v>
      </c>
      <c r="S247">
        <v>16</v>
      </c>
    </row>
    <row r="248" spans="1:19" x14ac:dyDescent="0.25">
      <c r="A248" s="48" t="s">
        <v>1009</v>
      </c>
      <c r="B248" s="48" t="s">
        <v>985</v>
      </c>
      <c r="C248" s="48" t="s">
        <v>986</v>
      </c>
      <c r="D248" s="48"/>
      <c r="E248" s="49" t="s">
        <v>1010</v>
      </c>
      <c r="F248" s="51">
        <v>0</v>
      </c>
      <c r="G248" s="52">
        <v>12</v>
      </c>
      <c r="H248" s="53">
        <v>0</v>
      </c>
      <c r="I248" s="53">
        <v>0</v>
      </c>
      <c r="J248" s="50" t="s">
        <v>281</v>
      </c>
      <c r="K248" s="6" t="s">
        <v>25</v>
      </c>
      <c r="L248" s="6">
        <v>5683.09</v>
      </c>
      <c r="M248" s="6">
        <v>5683.09</v>
      </c>
      <c r="N248" s="7">
        <v>9.75</v>
      </c>
      <c r="O248" s="7">
        <v>5677.4069099999997</v>
      </c>
      <c r="P248" s="7">
        <f t="shared" si="3"/>
        <v>0</v>
      </c>
      <c r="Q248" t="s">
        <v>1011</v>
      </c>
      <c r="R248">
        <v>14</v>
      </c>
      <c r="S248">
        <v>16</v>
      </c>
    </row>
    <row r="249" spans="1:19" x14ac:dyDescent="0.25">
      <c r="A249" s="48" t="s">
        <v>1012</v>
      </c>
      <c r="B249" s="48" t="s">
        <v>1013</v>
      </c>
      <c r="C249" s="48" t="s">
        <v>986</v>
      </c>
      <c r="D249" s="48"/>
      <c r="E249" s="49" t="s">
        <v>1014</v>
      </c>
      <c r="F249" s="51">
        <v>0</v>
      </c>
      <c r="G249" s="52">
        <v>2</v>
      </c>
      <c r="H249" s="53">
        <v>0</v>
      </c>
      <c r="I249" s="53">
        <v>0</v>
      </c>
      <c r="J249" s="6" t="s">
        <v>287</v>
      </c>
      <c r="K249" s="6" t="s">
        <v>25</v>
      </c>
      <c r="L249" s="6">
        <v>970.28</v>
      </c>
      <c r="M249" s="6">
        <v>970.28</v>
      </c>
      <c r="N249" s="7">
        <v>1.67</v>
      </c>
      <c r="O249" s="7">
        <v>969.30971999999997</v>
      </c>
      <c r="P249" s="7">
        <f t="shared" si="3"/>
        <v>0</v>
      </c>
      <c r="Q249" t="s">
        <v>1015</v>
      </c>
      <c r="R249">
        <v>14</v>
      </c>
      <c r="S249">
        <v>16</v>
      </c>
    </row>
    <row r="250" spans="1:19" x14ac:dyDescent="0.25">
      <c r="A250" s="48" t="s">
        <v>1016</v>
      </c>
      <c r="B250" s="48" t="s">
        <v>985</v>
      </c>
      <c r="C250" s="48" t="s">
        <v>986</v>
      </c>
      <c r="D250" s="48"/>
      <c r="E250" s="49" t="s">
        <v>1017</v>
      </c>
      <c r="F250" s="51">
        <v>0</v>
      </c>
      <c r="G250" s="52">
        <v>2</v>
      </c>
      <c r="H250" s="53">
        <v>0</v>
      </c>
      <c r="I250" s="53">
        <v>0</v>
      </c>
      <c r="J250" s="50" t="s">
        <v>1018</v>
      </c>
      <c r="K250" s="6" t="s">
        <v>25</v>
      </c>
      <c r="L250" s="6">
        <v>635.30999999999995</v>
      </c>
      <c r="M250" s="6">
        <v>635.30999999999995</v>
      </c>
      <c r="N250" s="7">
        <v>1.0900000000000001</v>
      </c>
      <c r="O250" s="7">
        <v>634.67469000000006</v>
      </c>
      <c r="P250" s="7">
        <f t="shared" si="3"/>
        <v>0</v>
      </c>
      <c r="R250">
        <v>14</v>
      </c>
      <c r="S250">
        <v>16</v>
      </c>
    </row>
    <row r="251" spans="1:19" x14ac:dyDescent="0.25">
      <c r="A251" s="48" t="s">
        <v>1019</v>
      </c>
      <c r="B251" s="48" t="s">
        <v>985</v>
      </c>
      <c r="C251" s="48" t="s">
        <v>986</v>
      </c>
      <c r="D251" s="48"/>
      <c r="E251" s="49" t="s">
        <v>1020</v>
      </c>
      <c r="F251" s="51">
        <v>0</v>
      </c>
      <c r="G251" s="52">
        <v>496</v>
      </c>
      <c r="H251" s="53">
        <v>0</v>
      </c>
      <c r="I251" s="53">
        <v>0</v>
      </c>
      <c r="K251" s="6" t="s">
        <v>25</v>
      </c>
      <c r="L251" s="6">
        <v>46.2</v>
      </c>
      <c r="M251" s="6">
        <v>46.2</v>
      </c>
      <c r="N251" s="7">
        <v>0.08</v>
      </c>
      <c r="O251" s="7">
        <v>46.153799999999997</v>
      </c>
      <c r="P251" s="7">
        <f t="shared" si="3"/>
        <v>0</v>
      </c>
      <c r="R251">
        <v>14</v>
      </c>
      <c r="S251">
        <v>16</v>
      </c>
    </row>
    <row r="252" spans="1:19" x14ac:dyDescent="0.25">
      <c r="A252" s="48" t="s">
        <v>1021</v>
      </c>
      <c r="B252" s="48" t="s">
        <v>985</v>
      </c>
      <c r="C252" s="48" t="s">
        <v>986</v>
      </c>
      <c r="D252" s="48"/>
      <c r="E252" s="49" t="s">
        <v>1022</v>
      </c>
      <c r="F252" s="51">
        <v>0</v>
      </c>
      <c r="G252" s="52">
        <v>499</v>
      </c>
      <c r="H252" s="53">
        <v>0</v>
      </c>
      <c r="I252" s="53">
        <v>0</v>
      </c>
      <c r="K252" s="6" t="s">
        <v>25</v>
      </c>
      <c r="L252" s="6">
        <v>51.98</v>
      </c>
      <c r="M252" s="6">
        <v>51.98</v>
      </c>
      <c r="N252" s="7">
        <v>0.09</v>
      </c>
      <c r="O252" s="7">
        <v>51.928019999999997</v>
      </c>
      <c r="P252" s="7">
        <f t="shared" si="3"/>
        <v>0</v>
      </c>
      <c r="Q252" t="s">
        <v>1023</v>
      </c>
      <c r="R252">
        <v>14</v>
      </c>
      <c r="S252">
        <v>16</v>
      </c>
    </row>
    <row r="253" spans="1:19" x14ac:dyDescent="0.25">
      <c r="A253" s="48" t="s">
        <v>1024</v>
      </c>
      <c r="B253" s="48" t="s">
        <v>985</v>
      </c>
      <c r="C253" s="48" t="s">
        <v>986</v>
      </c>
      <c r="D253" s="48"/>
      <c r="E253" s="49" t="s">
        <v>1025</v>
      </c>
      <c r="F253" s="51">
        <v>0</v>
      </c>
      <c r="G253" s="52">
        <v>162</v>
      </c>
      <c r="H253" s="53">
        <v>0</v>
      </c>
      <c r="I253" s="53">
        <v>0</v>
      </c>
      <c r="K253" s="6" t="s">
        <v>25</v>
      </c>
      <c r="L253" s="6">
        <v>51.98</v>
      </c>
      <c r="M253" s="6">
        <v>51.98</v>
      </c>
      <c r="N253" s="7">
        <v>0.09</v>
      </c>
      <c r="O253" s="7">
        <v>51.928019999999997</v>
      </c>
      <c r="P253" s="7">
        <f t="shared" si="3"/>
        <v>0</v>
      </c>
      <c r="Q253" t="s">
        <v>1026</v>
      </c>
      <c r="R253">
        <v>14</v>
      </c>
      <c r="S253">
        <v>16</v>
      </c>
    </row>
    <row r="254" spans="1:19" x14ac:dyDescent="0.25">
      <c r="A254" s="48" t="s">
        <v>1027</v>
      </c>
      <c r="B254" s="48" t="s">
        <v>985</v>
      </c>
      <c r="C254" s="48" t="s">
        <v>986</v>
      </c>
      <c r="D254" s="48"/>
      <c r="E254" s="49" t="s">
        <v>1028</v>
      </c>
      <c r="F254" s="51">
        <v>0</v>
      </c>
      <c r="G254" s="52">
        <v>23</v>
      </c>
      <c r="H254" s="53">
        <v>0</v>
      </c>
      <c r="I254" s="53">
        <v>0</v>
      </c>
      <c r="J254" s="6" t="s">
        <v>223</v>
      </c>
      <c r="K254" s="6" t="s">
        <v>25</v>
      </c>
      <c r="L254" s="6">
        <v>1420.77</v>
      </c>
      <c r="M254" s="6">
        <v>1420.77</v>
      </c>
      <c r="N254" s="7">
        <v>2.44</v>
      </c>
      <c r="O254" s="7">
        <v>1419.34923</v>
      </c>
      <c r="P254" s="7">
        <f t="shared" si="3"/>
        <v>0</v>
      </c>
      <c r="Q254" t="s">
        <v>1029</v>
      </c>
      <c r="R254">
        <v>14</v>
      </c>
      <c r="S254">
        <v>16</v>
      </c>
    </row>
    <row r="255" spans="1:19" x14ac:dyDescent="0.25">
      <c r="A255" s="48" t="s">
        <v>1030</v>
      </c>
      <c r="B255" s="48" t="s">
        <v>985</v>
      </c>
      <c r="C255" s="48" t="s">
        <v>986</v>
      </c>
      <c r="D255" s="48"/>
      <c r="E255" s="49" t="s">
        <v>1031</v>
      </c>
      <c r="F255" s="51">
        <v>0</v>
      </c>
      <c r="G255" s="52">
        <v>32</v>
      </c>
      <c r="H255" s="53">
        <v>0</v>
      </c>
      <c r="I255" s="53">
        <v>0</v>
      </c>
      <c r="J255" s="6" t="s">
        <v>68</v>
      </c>
      <c r="K255" s="6" t="s">
        <v>25</v>
      </c>
      <c r="L255" s="6">
        <v>2402.61</v>
      </c>
      <c r="M255" s="6">
        <v>2402.61</v>
      </c>
      <c r="N255" s="7">
        <v>4.12</v>
      </c>
      <c r="O255" s="7">
        <v>2400.20739</v>
      </c>
      <c r="P255" s="7">
        <f t="shared" si="3"/>
        <v>0</v>
      </c>
      <c r="Q255" t="s">
        <v>1032</v>
      </c>
      <c r="R255">
        <v>14</v>
      </c>
      <c r="S255">
        <v>16</v>
      </c>
    </row>
    <row r="256" spans="1:19" x14ac:dyDescent="0.25">
      <c r="A256" s="48" t="s">
        <v>1033</v>
      </c>
      <c r="B256" s="48" t="s">
        <v>985</v>
      </c>
      <c r="C256" s="48" t="s">
        <v>986</v>
      </c>
      <c r="D256" s="48"/>
      <c r="E256" s="49" t="s">
        <v>1034</v>
      </c>
      <c r="F256" s="51">
        <v>0</v>
      </c>
      <c r="G256" s="52">
        <v>10</v>
      </c>
      <c r="H256" s="53">
        <v>0</v>
      </c>
      <c r="I256" s="53">
        <v>0</v>
      </c>
      <c r="J256" s="6" t="s">
        <v>199</v>
      </c>
      <c r="K256" s="6" t="s">
        <v>25</v>
      </c>
      <c r="L256" s="6">
        <v>9038.66</v>
      </c>
      <c r="M256" s="6">
        <v>9038.66</v>
      </c>
      <c r="N256" s="7">
        <v>15.51</v>
      </c>
      <c r="O256" s="7">
        <v>9029.6213399999997</v>
      </c>
      <c r="P256" s="7">
        <f t="shared" si="3"/>
        <v>0</v>
      </c>
      <c r="Q256" t="s">
        <v>1035</v>
      </c>
      <c r="R256">
        <v>14</v>
      </c>
      <c r="S256">
        <v>0</v>
      </c>
    </row>
    <row r="257" spans="1:19" x14ac:dyDescent="0.25">
      <c r="A257" s="48" t="s">
        <v>1036</v>
      </c>
      <c r="B257" s="48" t="s">
        <v>1037</v>
      </c>
      <c r="C257" s="48" t="s">
        <v>986</v>
      </c>
      <c r="D257" s="48"/>
      <c r="E257" s="49" t="s">
        <v>1038</v>
      </c>
      <c r="F257" s="51">
        <v>0</v>
      </c>
      <c r="G257" s="52">
        <v>6</v>
      </c>
      <c r="H257" s="53">
        <v>0</v>
      </c>
      <c r="I257" s="53">
        <v>0</v>
      </c>
      <c r="J257" s="6" t="s">
        <v>691</v>
      </c>
      <c r="K257" s="6" t="s">
        <v>25</v>
      </c>
      <c r="L257" s="6">
        <v>3673.22</v>
      </c>
      <c r="M257" s="6">
        <v>3673.22</v>
      </c>
      <c r="N257" s="7">
        <v>6.3</v>
      </c>
      <c r="O257" s="7">
        <v>3669.5467800000001</v>
      </c>
      <c r="P257" s="7">
        <f t="shared" si="3"/>
        <v>0</v>
      </c>
      <c r="Q257" t="s">
        <v>1039</v>
      </c>
      <c r="R257">
        <v>14</v>
      </c>
      <c r="S257">
        <v>16</v>
      </c>
    </row>
    <row r="258" spans="1:19" x14ac:dyDescent="0.25">
      <c r="A258" s="48" t="s">
        <v>1040</v>
      </c>
      <c r="B258" s="48" t="s">
        <v>1037</v>
      </c>
      <c r="C258" s="48" t="s">
        <v>986</v>
      </c>
      <c r="D258" s="48"/>
      <c r="E258" s="49" t="s">
        <v>1041</v>
      </c>
      <c r="F258" s="51">
        <v>0</v>
      </c>
      <c r="G258" s="52">
        <v>2</v>
      </c>
      <c r="H258" s="53">
        <v>0</v>
      </c>
      <c r="I258" s="53">
        <v>0</v>
      </c>
      <c r="J258" s="6" t="s">
        <v>72</v>
      </c>
      <c r="K258" s="6" t="s">
        <v>25</v>
      </c>
      <c r="L258" s="6">
        <v>4499.1099999999997</v>
      </c>
      <c r="M258" s="6">
        <v>4499.1099999999997</v>
      </c>
      <c r="N258" s="7">
        <v>7.72</v>
      </c>
      <c r="O258" s="7">
        <v>4494.6108899999999</v>
      </c>
      <c r="P258" s="7">
        <f t="shared" si="3"/>
        <v>0</v>
      </c>
      <c r="Q258" t="s">
        <v>1042</v>
      </c>
      <c r="R258">
        <v>14</v>
      </c>
      <c r="S258">
        <v>16</v>
      </c>
    </row>
    <row r="259" spans="1:19" x14ac:dyDescent="0.25">
      <c r="A259" s="48" t="s">
        <v>1043</v>
      </c>
      <c r="B259" s="48" t="s">
        <v>1044</v>
      </c>
      <c r="C259" s="48" t="s">
        <v>986</v>
      </c>
      <c r="D259" s="48"/>
      <c r="E259" s="49" t="s">
        <v>1045</v>
      </c>
      <c r="F259" s="51">
        <v>0</v>
      </c>
      <c r="G259" s="52">
        <v>1</v>
      </c>
      <c r="H259" s="53">
        <v>0</v>
      </c>
      <c r="I259" s="53">
        <v>0</v>
      </c>
      <c r="J259" s="6" t="s">
        <v>1046</v>
      </c>
      <c r="K259" s="6" t="s">
        <v>25</v>
      </c>
      <c r="L259" s="6">
        <v>10499.86</v>
      </c>
      <c r="M259" s="6">
        <v>10499.86</v>
      </c>
      <c r="N259" s="7">
        <v>18.02</v>
      </c>
      <c r="O259" s="7">
        <v>10489.360140000001</v>
      </c>
      <c r="P259" s="7">
        <f t="shared" si="3"/>
        <v>0</v>
      </c>
      <c r="Q259" t="s">
        <v>1047</v>
      </c>
      <c r="R259">
        <v>14</v>
      </c>
      <c r="S259">
        <v>16</v>
      </c>
    </row>
    <row r="260" spans="1:19" x14ac:dyDescent="0.25">
      <c r="A260" s="48" t="s">
        <v>1048</v>
      </c>
      <c r="B260" s="48" t="s">
        <v>985</v>
      </c>
      <c r="C260" s="48" t="s">
        <v>986</v>
      </c>
      <c r="D260" s="48"/>
      <c r="E260" s="49" t="s">
        <v>1049</v>
      </c>
      <c r="F260" s="51">
        <v>0</v>
      </c>
      <c r="G260" s="52">
        <v>398</v>
      </c>
      <c r="H260" s="53">
        <v>0</v>
      </c>
      <c r="I260" s="53">
        <v>0</v>
      </c>
      <c r="J260" s="50" t="s">
        <v>144</v>
      </c>
      <c r="K260" s="6" t="s">
        <v>25</v>
      </c>
      <c r="L260" s="6">
        <v>80.86</v>
      </c>
      <c r="M260" s="6">
        <v>80.86</v>
      </c>
      <c r="N260" s="7">
        <v>0.14000000000000001</v>
      </c>
      <c r="O260" s="7">
        <v>80.779139999999998</v>
      </c>
      <c r="P260" s="7">
        <f t="shared" si="3"/>
        <v>0</v>
      </c>
      <c r="Q260" t="s">
        <v>1050</v>
      </c>
      <c r="R260">
        <v>14</v>
      </c>
      <c r="S260">
        <v>0</v>
      </c>
    </row>
    <row r="261" spans="1:19" x14ac:dyDescent="0.25">
      <c r="A261" s="48" t="s">
        <v>1051</v>
      </c>
      <c r="B261" s="48" t="s">
        <v>1052</v>
      </c>
      <c r="C261" s="48" t="s">
        <v>986</v>
      </c>
      <c r="D261" s="48"/>
      <c r="E261" s="49" t="s">
        <v>1053</v>
      </c>
      <c r="F261" s="51">
        <v>0</v>
      </c>
      <c r="G261" s="52">
        <v>380</v>
      </c>
      <c r="H261" s="53">
        <v>0</v>
      </c>
      <c r="I261" s="53">
        <v>0</v>
      </c>
      <c r="K261" s="6" t="s">
        <v>25</v>
      </c>
      <c r="L261" s="6">
        <v>150.16</v>
      </c>
      <c r="M261" s="6">
        <v>150.16</v>
      </c>
      <c r="N261" s="7">
        <v>0.26</v>
      </c>
      <c r="O261" s="7">
        <v>150.00984</v>
      </c>
      <c r="P261" s="7">
        <f t="shared" ref="P261:P288" si="4">F261*L261</f>
        <v>0</v>
      </c>
      <c r="Q261" t="s">
        <v>1054</v>
      </c>
      <c r="R261">
        <v>14</v>
      </c>
      <c r="S261">
        <v>16</v>
      </c>
    </row>
    <row r="262" spans="1:19" x14ac:dyDescent="0.25">
      <c r="A262" s="48" t="s">
        <v>1055</v>
      </c>
      <c r="B262" s="48" t="s">
        <v>1056</v>
      </c>
      <c r="C262" s="48" t="s">
        <v>986</v>
      </c>
      <c r="D262" s="48"/>
      <c r="E262" s="49" t="s">
        <v>1057</v>
      </c>
      <c r="F262" s="51">
        <v>0</v>
      </c>
      <c r="G262" s="52">
        <v>1</v>
      </c>
      <c r="H262" s="53">
        <v>0</v>
      </c>
      <c r="I262" s="53">
        <v>0</v>
      </c>
      <c r="J262" s="6" t="s">
        <v>139</v>
      </c>
      <c r="K262" s="6" t="s">
        <v>25</v>
      </c>
      <c r="L262" s="6">
        <v>2177.36</v>
      </c>
      <c r="M262" s="6">
        <v>2177.36</v>
      </c>
      <c r="N262" s="7">
        <v>3.74</v>
      </c>
      <c r="O262" s="7">
        <v>2175.18264</v>
      </c>
      <c r="P262" s="7">
        <f t="shared" si="4"/>
        <v>0</v>
      </c>
      <c r="Q262" t="s">
        <v>1058</v>
      </c>
      <c r="R262">
        <v>14</v>
      </c>
      <c r="S262">
        <v>16</v>
      </c>
    </row>
    <row r="263" spans="1:19" x14ac:dyDescent="0.25">
      <c r="A263" s="48" t="s">
        <v>1059</v>
      </c>
      <c r="B263" s="48" t="s">
        <v>1056</v>
      </c>
      <c r="C263" s="48" t="s">
        <v>986</v>
      </c>
      <c r="D263" s="48"/>
      <c r="E263" s="49" t="s">
        <v>1060</v>
      </c>
      <c r="F263" s="51">
        <v>0</v>
      </c>
      <c r="G263" s="52">
        <v>7</v>
      </c>
      <c r="H263" s="53">
        <v>0</v>
      </c>
      <c r="I263" s="53">
        <v>0</v>
      </c>
      <c r="J263" s="50" t="s">
        <v>193</v>
      </c>
      <c r="K263" s="6" t="s">
        <v>25</v>
      </c>
      <c r="L263" s="6">
        <v>900.98</v>
      </c>
      <c r="M263" s="6">
        <v>900.98</v>
      </c>
      <c r="N263" s="7">
        <v>1.55</v>
      </c>
      <c r="O263" s="7">
        <v>900.07902000000001</v>
      </c>
      <c r="P263" s="7">
        <f t="shared" si="4"/>
        <v>0</v>
      </c>
      <c r="Q263" t="s">
        <v>1061</v>
      </c>
      <c r="R263">
        <v>14</v>
      </c>
      <c r="S263">
        <v>0</v>
      </c>
    </row>
    <row r="264" spans="1:19" x14ac:dyDescent="0.25">
      <c r="A264" s="48" t="s">
        <v>1062</v>
      </c>
      <c r="B264" s="48" t="s">
        <v>985</v>
      </c>
      <c r="C264" s="48" t="s">
        <v>986</v>
      </c>
      <c r="D264" s="48"/>
      <c r="E264" s="49" t="s">
        <v>1063</v>
      </c>
      <c r="F264" s="51">
        <v>0</v>
      </c>
      <c r="G264" s="52">
        <v>320</v>
      </c>
      <c r="H264" s="53">
        <v>0</v>
      </c>
      <c r="I264" s="53">
        <v>0</v>
      </c>
      <c r="K264" s="6" t="s">
        <v>25</v>
      </c>
      <c r="L264" s="6">
        <v>259.89999999999998</v>
      </c>
      <c r="M264" s="6">
        <v>259.89999999999998</v>
      </c>
      <c r="N264" s="7">
        <v>0.45</v>
      </c>
      <c r="O264" s="7">
        <v>259.64010000000002</v>
      </c>
      <c r="P264" s="7">
        <f t="shared" si="4"/>
        <v>0</v>
      </c>
      <c r="Q264" t="s">
        <v>1064</v>
      </c>
      <c r="R264">
        <v>14</v>
      </c>
      <c r="S264">
        <v>0</v>
      </c>
    </row>
    <row r="265" spans="1:19" x14ac:dyDescent="0.25">
      <c r="A265" s="48" t="s">
        <v>1065</v>
      </c>
      <c r="B265" s="48" t="s">
        <v>985</v>
      </c>
      <c r="C265" s="48" t="s">
        <v>986</v>
      </c>
      <c r="D265" s="48"/>
      <c r="E265" s="49" t="s">
        <v>1066</v>
      </c>
      <c r="F265" s="51">
        <v>0</v>
      </c>
      <c r="G265" s="52">
        <v>240</v>
      </c>
      <c r="H265" s="53">
        <v>0</v>
      </c>
      <c r="I265" s="53">
        <v>0</v>
      </c>
      <c r="K265" s="6" t="s">
        <v>25</v>
      </c>
      <c r="L265" s="6">
        <v>242.57</v>
      </c>
      <c r="M265" s="6">
        <v>242.57</v>
      </c>
      <c r="N265" s="7">
        <v>0.42</v>
      </c>
      <c r="O265" s="7">
        <v>242.32742999999999</v>
      </c>
      <c r="P265" s="7">
        <f t="shared" si="4"/>
        <v>0</v>
      </c>
      <c r="Q265" t="s">
        <v>1067</v>
      </c>
      <c r="R265">
        <v>14</v>
      </c>
      <c r="S265">
        <v>16</v>
      </c>
    </row>
    <row r="266" spans="1:19" x14ac:dyDescent="0.25">
      <c r="A266" s="48" t="s">
        <v>1068</v>
      </c>
      <c r="B266" s="48" t="s">
        <v>1056</v>
      </c>
      <c r="C266" s="48" t="s">
        <v>986</v>
      </c>
      <c r="D266" s="48"/>
      <c r="E266" s="49" t="s">
        <v>1069</v>
      </c>
      <c r="F266" s="51">
        <v>0</v>
      </c>
      <c r="G266" s="52">
        <v>12</v>
      </c>
      <c r="H266" s="53">
        <v>0</v>
      </c>
      <c r="I266" s="53">
        <v>0</v>
      </c>
      <c r="J266" s="50" t="s">
        <v>92</v>
      </c>
      <c r="K266" s="6" t="s">
        <v>25</v>
      </c>
      <c r="L266" s="6">
        <v>1877.04</v>
      </c>
      <c r="M266" s="6">
        <v>1877.04</v>
      </c>
      <c r="N266" s="7">
        <v>3.22</v>
      </c>
      <c r="O266" s="7">
        <v>1875.1629600000001</v>
      </c>
      <c r="P266" s="7">
        <f t="shared" si="4"/>
        <v>0</v>
      </c>
      <c r="Q266" t="s">
        <v>1070</v>
      </c>
      <c r="R266">
        <v>14</v>
      </c>
      <c r="S266">
        <v>0</v>
      </c>
    </row>
    <row r="267" spans="1:19" x14ac:dyDescent="0.25">
      <c r="A267" s="48" t="s">
        <v>1071</v>
      </c>
      <c r="B267" s="48" t="s">
        <v>985</v>
      </c>
      <c r="C267" s="48" t="s">
        <v>986</v>
      </c>
      <c r="D267" s="48"/>
      <c r="E267" s="49" t="s">
        <v>1072</v>
      </c>
      <c r="F267" s="51">
        <v>0</v>
      </c>
      <c r="G267" s="52">
        <v>17</v>
      </c>
      <c r="H267" s="53">
        <v>0</v>
      </c>
      <c r="I267" s="53">
        <v>0</v>
      </c>
      <c r="J267" s="50" t="s">
        <v>281</v>
      </c>
      <c r="K267" s="6" t="s">
        <v>25</v>
      </c>
      <c r="L267" s="6">
        <v>825.9</v>
      </c>
      <c r="M267" s="6">
        <v>825.9</v>
      </c>
      <c r="N267" s="7">
        <v>1.42</v>
      </c>
      <c r="O267" s="7">
        <v>825.07410000000004</v>
      </c>
      <c r="P267" s="7">
        <f t="shared" si="4"/>
        <v>0</v>
      </c>
      <c r="Q267" t="s">
        <v>1073</v>
      </c>
      <c r="R267">
        <v>14</v>
      </c>
      <c r="S267">
        <v>0</v>
      </c>
    </row>
    <row r="268" spans="1:19" x14ac:dyDescent="0.25">
      <c r="A268" s="48" t="s">
        <v>1074</v>
      </c>
      <c r="B268" s="48" t="s">
        <v>985</v>
      </c>
      <c r="C268" s="48" t="s">
        <v>986</v>
      </c>
      <c r="D268" s="48"/>
      <c r="E268" s="49" t="s">
        <v>1075</v>
      </c>
      <c r="F268" s="51">
        <v>0</v>
      </c>
      <c r="G268" s="52">
        <v>120</v>
      </c>
      <c r="H268" s="53">
        <v>0</v>
      </c>
      <c r="I268" s="53">
        <v>0</v>
      </c>
      <c r="K268" s="6" t="s">
        <v>25</v>
      </c>
      <c r="L268" s="6">
        <v>369.63</v>
      </c>
      <c r="M268" s="6">
        <v>369.63</v>
      </c>
      <c r="N268" s="7">
        <v>0.63</v>
      </c>
      <c r="O268" s="7">
        <v>369.26037000000002</v>
      </c>
      <c r="P268" s="7">
        <f t="shared" si="4"/>
        <v>0</v>
      </c>
      <c r="Q268" t="s">
        <v>1076</v>
      </c>
      <c r="R268">
        <v>14</v>
      </c>
      <c r="S268">
        <v>16</v>
      </c>
    </row>
    <row r="269" spans="1:19" x14ac:dyDescent="0.25">
      <c r="A269" s="48" t="s">
        <v>1077</v>
      </c>
      <c r="B269" s="48" t="s">
        <v>1078</v>
      </c>
      <c r="C269" s="48" t="s">
        <v>986</v>
      </c>
      <c r="D269" s="48"/>
      <c r="E269" s="49" t="s">
        <v>1079</v>
      </c>
      <c r="F269" s="51">
        <v>0</v>
      </c>
      <c r="G269" s="52">
        <v>12</v>
      </c>
      <c r="H269" s="53">
        <v>0</v>
      </c>
      <c r="I269" s="53">
        <v>0</v>
      </c>
      <c r="K269" s="6" t="s">
        <v>25</v>
      </c>
      <c r="L269" s="6">
        <v>1259.06</v>
      </c>
      <c r="M269" s="6">
        <v>1259.06</v>
      </c>
      <c r="N269" s="7">
        <v>2.16</v>
      </c>
      <c r="O269" s="7">
        <v>1257.8009400000001</v>
      </c>
      <c r="P269" s="7">
        <f t="shared" si="4"/>
        <v>0</v>
      </c>
      <c r="Q269" t="s">
        <v>1080</v>
      </c>
      <c r="R269">
        <v>14</v>
      </c>
      <c r="S269">
        <v>16</v>
      </c>
    </row>
    <row r="270" spans="1:19" x14ac:dyDescent="0.25">
      <c r="A270" s="48" t="s">
        <v>1081</v>
      </c>
      <c r="B270" s="48" t="s">
        <v>1078</v>
      </c>
      <c r="C270" s="48" t="s">
        <v>986</v>
      </c>
      <c r="D270" s="48"/>
      <c r="E270" s="49" t="s">
        <v>1082</v>
      </c>
      <c r="F270" s="51">
        <v>0</v>
      </c>
      <c r="G270" s="52">
        <v>36</v>
      </c>
      <c r="H270" s="53">
        <v>0</v>
      </c>
      <c r="I270" s="53">
        <v>0</v>
      </c>
      <c r="K270" s="6" t="s">
        <v>25</v>
      </c>
      <c r="L270" s="6">
        <v>1259.06</v>
      </c>
      <c r="M270" s="6">
        <v>1259.06</v>
      </c>
      <c r="N270" s="7">
        <v>2.16</v>
      </c>
      <c r="O270" s="7">
        <v>1257.8009400000001</v>
      </c>
      <c r="P270" s="7">
        <f t="shared" si="4"/>
        <v>0</v>
      </c>
      <c r="Q270" t="s">
        <v>1083</v>
      </c>
      <c r="R270">
        <v>14</v>
      </c>
      <c r="S270">
        <v>16</v>
      </c>
    </row>
    <row r="271" spans="1:19" x14ac:dyDescent="0.25">
      <c r="A271" s="48" t="s">
        <v>1084</v>
      </c>
      <c r="B271" s="48" t="s">
        <v>985</v>
      </c>
      <c r="C271" s="48" t="s">
        <v>986</v>
      </c>
      <c r="D271" s="48"/>
      <c r="E271" s="49" t="s">
        <v>1085</v>
      </c>
      <c r="F271" s="51">
        <v>0</v>
      </c>
      <c r="G271" s="52">
        <v>12</v>
      </c>
      <c r="H271" s="53">
        <v>0</v>
      </c>
      <c r="I271" s="53">
        <v>0</v>
      </c>
      <c r="K271" s="6" t="s">
        <v>25</v>
      </c>
      <c r="L271" s="6">
        <v>750.82</v>
      </c>
      <c r="M271" s="6">
        <v>750.82</v>
      </c>
      <c r="N271" s="7">
        <v>1.29</v>
      </c>
      <c r="O271" s="7">
        <v>750.06917999999996</v>
      </c>
      <c r="P271" s="7">
        <f t="shared" si="4"/>
        <v>0</v>
      </c>
      <c r="Q271" t="s">
        <v>1086</v>
      </c>
      <c r="R271">
        <v>14</v>
      </c>
      <c r="S271">
        <v>16</v>
      </c>
    </row>
    <row r="272" spans="1:19" x14ac:dyDescent="0.25">
      <c r="A272" s="48" t="s">
        <v>1087</v>
      </c>
      <c r="B272" s="48" t="s">
        <v>1078</v>
      </c>
      <c r="C272" s="48" t="s">
        <v>986</v>
      </c>
      <c r="D272" s="48"/>
      <c r="E272" s="49" t="s">
        <v>1088</v>
      </c>
      <c r="F272" s="51">
        <v>0</v>
      </c>
      <c r="G272" s="52">
        <v>12</v>
      </c>
      <c r="H272" s="53">
        <v>0</v>
      </c>
      <c r="I272" s="53">
        <v>0</v>
      </c>
      <c r="K272" s="6" t="s">
        <v>25</v>
      </c>
      <c r="L272" s="6">
        <v>1259.06</v>
      </c>
      <c r="M272" s="6">
        <v>1259.06</v>
      </c>
      <c r="N272" s="7">
        <v>2.16</v>
      </c>
      <c r="O272" s="7">
        <v>1257.8009400000001</v>
      </c>
      <c r="P272" s="7">
        <f t="shared" si="4"/>
        <v>0</v>
      </c>
      <c r="Q272" t="s">
        <v>1089</v>
      </c>
      <c r="R272">
        <v>14</v>
      </c>
      <c r="S272">
        <v>16</v>
      </c>
    </row>
    <row r="273" spans="1:19" x14ac:dyDescent="0.25">
      <c r="A273" s="48" t="s">
        <v>1090</v>
      </c>
      <c r="B273" s="48" t="s">
        <v>985</v>
      </c>
      <c r="C273" s="48" t="s">
        <v>986</v>
      </c>
      <c r="D273" s="48"/>
      <c r="E273" s="49" t="s">
        <v>1091</v>
      </c>
      <c r="F273" s="51">
        <v>0</v>
      </c>
      <c r="G273" s="52">
        <v>4</v>
      </c>
      <c r="H273" s="53">
        <v>0</v>
      </c>
      <c r="I273" s="53">
        <v>0</v>
      </c>
      <c r="J273" s="50" t="s">
        <v>725</v>
      </c>
      <c r="K273" s="6" t="s">
        <v>25</v>
      </c>
      <c r="L273" s="6">
        <v>1328.37</v>
      </c>
      <c r="M273" s="6">
        <v>1328.37</v>
      </c>
      <c r="N273" s="7">
        <v>2.2799999999999998</v>
      </c>
      <c r="O273" s="7">
        <v>1327.0416299999999</v>
      </c>
      <c r="P273" s="7">
        <f t="shared" si="4"/>
        <v>0</v>
      </c>
      <c r="Q273" t="s">
        <v>1092</v>
      </c>
      <c r="R273">
        <v>14</v>
      </c>
      <c r="S273">
        <v>0</v>
      </c>
    </row>
    <row r="274" spans="1:19" x14ac:dyDescent="0.25">
      <c r="A274" s="48" t="s">
        <v>1093</v>
      </c>
      <c r="B274" s="48" t="s">
        <v>985</v>
      </c>
      <c r="C274" s="48" t="s">
        <v>986</v>
      </c>
      <c r="D274" s="48"/>
      <c r="E274" s="49" t="s">
        <v>1094</v>
      </c>
      <c r="F274" s="51">
        <v>0</v>
      </c>
      <c r="G274" s="52">
        <v>20</v>
      </c>
      <c r="H274" s="53">
        <v>0</v>
      </c>
      <c r="I274" s="53">
        <v>0</v>
      </c>
      <c r="J274" s="50" t="s">
        <v>725</v>
      </c>
      <c r="K274" s="6" t="s">
        <v>25</v>
      </c>
      <c r="L274" s="6">
        <v>1339.92</v>
      </c>
      <c r="M274" s="6">
        <v>1339.92</v>
      </c>
      <c r="N274" s="7">
        <v>2.2999999999999998</v>
      </c>
      <c r="O274" s="7">
        <v>1338.58008</v>
      </c>
      <c r="P274" s="7">
        <f t="shared" si="4"/>
        <v>0</v>
      </c>
      <c r="Q274" t="s">
        <v>1095</v>
      </c>
      <c r="R274">
        <v>14</v>
      </c>
      <c r="S274">
        <v>0</v>
      </c>
    </row>
    <row r="275" spans="1:19" x14ac:dyDescent="0.25">
      <c r="A275" s="48" t="s">
        <v>1096</v>
      </c>
      <c r="B275" s="48" t="s">
        <v>985</v>
      </c>
      <c r="C275" s="48" t="s">
        <v>986</v>
      </c>
      <c r="D275" s="48"/>
      <c r="E275" s="49" t="s">
        <v>1097</v>
      </c>
      <c r="F275" s="51">
        <v>0</v>
      </c>
      <c r="G275" s="52">
        <v>326</v>
      </c>
      <c r="H275" s="53">
        <v>0</v>
      </c>
      <c r="I275" s="53">
        <v>0</v>
      </c>
      <c r="K275" s="6" t="s">
        <v>25</v>
      </c>
      <c r="L275" s="6">
        <v>1484.3</v>
      </c>
      <c r="M275" s="6">
        <v>1484.3</v>
      </c>
      <c r="N275" s="7">
        <v>2.5499999999999998</v>
      </c>
      <c r="O275" s="7">
        <v>1482.8157000000001</v>
      </c>
      <c r="P275" s="7">
        <f t="shared" si="4"/>
        <v>0</v>
      </c>
      <c r="Q275" t="s">
        <v>1098</v>
      </c>
      <c r="R275">
        <v>14</v>
      </c>
      <c r="S275">
        <v>16</v>
      </c>
    </row>
    <row r="276" spans="1:19" x14ac:dyDescent="0.25">
      <c r="A276" s="48" t="s">
        <v>1099</v>
      </c>
      <c r="B276" s="48" t="s">
        <v>985</v>
      </c>
      <c r="C276" s="48" t="s">
        <v>986</v>
      </c>
      <c r="D276" s="48"/>
      <c r="E276" s="49" t="s">
        <v>1100</v>
      </c>
      <c r="F276" s="51">
        <v>0</v>
      </c>
      <c r="G276" s="52">
        <v>15</v>
      </c>
      <c r="H276" s="53">
        <v>0</v>
      </c>
      <c r="I276" s="53">
        <v>0</v>
      </c>
      <c r="K276" s="6" t="s">
        <v>25</v>
      </c>
      <c r="L276" s="6">
        <v>785.47</v>
      </c>
      <c r="M276" s="6">
        <v>785.47</v>
      </c>
      <c r="N276" s="7">
        <v>1.35</v>
      </c>
      <c r="O276" s="7">
        <v>784.68453</v>
      </c>
      <c r="P276" s="7">
        <f t="shared" si="4"/>
        <v>0</v>
      </c>
      <c r="Q276" t="s">
        <v>1101</v>
      </c>
      <c r="R276">
        <v>14</v>
      </c>
      <c r="S276">
        <v>16</v>
      </c>
    </row>
    <row r="277" spans="1:19" x14ac:dyDescent="0.25">
      <c r="A277" s="48" t="s">
        <v>1102</v>
      </c>
      <c r="B277" s="48" t="s">
        <v>168</v>
      </c>
      <c r="C277" s="48" t="s">
        <v>1103</v>
      </c>
      <c r="D277" s="48" t="s">
        <v>1104</v>
      </c>
      <c r="E277" s="49" t="s">
        <v>1105</v>
      </c>
      <c r="F277" s="51">
        <v>0</v>
      </c>
      <c r="G277" s="52">
        <v>4</v>
      </c>
      <c r="H277" s="53">
        <v>0</v>
      </c>
      <c r="I277" s="53">
        <v>0</v>
      </c>
      <c r="J277" s="6" t="s">
        <v>287</v>
      </c>
      <c r="K277" s="6" t="s">
        <v>25</v>
      </c>
      <c r="L277" s="6">
        <v>935.63</v>
      </c>
      <c r="M277" s="6">
        <v>935.63</v>
      </c>
      <c r="N277" s="7">
        <v>1.61</v>
      </c>
      <c r="O277" s="7">
        <v>934.69437000000005</v>
      </c>
      <c r="P277" s="7">
        <f t="shared" si="4"/>
        <v>0</v>
      </c>
      <c r="Q277" t="s">
        <v>1106</v>
      </c>
      <c r="R277">
        <v>14</v>
      </c>
      <c r="S277">
        <v>0</v>
      </c>
    </row>
    <row r="278" spans="1:19" x14ac:dyDescent="0.25">
      <c r="A278" s="48" t="s">
        <v>1107</v>
      </c>
      <c r="B278" s="48" t="s">
        <v>1108</v>
      </c>
      <c r="C278" s="48" t="s">
        <v>1103</v>
      </c>
      <c r="D278" s="48" t="s">
        <v>1109</v>
      </c>
      <c r="E278" s="49" t="s">
        <v>1110</v>
      </c>
      <c r="F278" s="51">
        <v>0</v>
      </c>
      <c r="G278" s="52">
        <v>7</v>
      </c>
      <c r="H278" s="53">
        <v>0</v>
      </c>
      <c r="I278" s="53">
        <v>0</v>
      </c>
      <c r="J278" s="6" t="s">
        <v>759</v>
      </c>
      <c r="K278" s="6" t="s">
        <v>25</v>
      </c>
      <c r="L278" s="6">
        <v>2812.67</v>
      </c>
      <c r="M278" s="6">
        <v>2812.67</v>
      </c>
      <c r="N278" s="7">
        <v>4.83</v>
      </c>
      <c r="O278" s="7">
        <v>2809.8573299999998</v>
      </c>
      <c r="P278" s="7">
        <f t="shared" si="4"/>
        <v>0</v>
      </c>
      <c r="Q278" t="s">
        <v>1111</v>
      </c>
      <c r="R278">
        <v>14</v>
      </c>
      <c r="S278">
        <v>16</v>
      </c>
    </row>
    <row r="279" spans="1:19" x14ac:dyDescent="0.25">
      <c r="A279" s="48" t="s">
        <v>1112</v>
      </c>
      <c r="B279" s="48" t="s">
        <v>1113</v>
      </c>
      <c r="C279" s="48" t="s">
        <v>1103</v>
      </c>
      <c r="D279" s="48" t="s">
        <v>1114</v>
      </c>
      <c r="E279" s="49" t="s">
        <v>1115</v>
      </c>
      <c r="F279" s="51">
        <v>0</v>
      </c>
      <c r="G279" s="52">
        <v>10</v>
      </c>
      <c r="H279" s="53">
        <v>0</v>
      </c>
      <c r="I279" s="53">
        <v>0</v>
      </c>
      <c r="J279" s="50" t="s">
        <v>281</v>
      </c>
      <c r="K279" s="6" t="s">
        <v>25</v>
      </c>
      <c r="L279" s="6">
        <v>6878.62</v>
      </c>
      <c r="M279" s="6">
        <v>6878.62</v>
      </c>
      <c r="N279" s="7">
        <v>11.8</v>
      </c>
      <c r="O279" s="7">
        <v>6871.7413800000004</v>
      </c>
      <c r="P279" s="7">
        <f t="shared" si="4"/>
        <v>0</v>
      </c>
      <c r="Q279" t="s">
        <v>1116</v>
      </c>
      <c r="R279">
        <v>14</v>
      </c>
      <c r="S279">
        <v>16</v>
      </c>
    </row>
    <row r="280" spans="1:19" x14ac:dyDescent="0.25">
      <c r="A280" s="48" t="s">
        <v>1117</v>
      </c>
      <c r="B280" s="48" t="s">
        <v>1118</v>
      </c>
      <c r="C280" s="48" t="s">
        <v>1103</v>
      </c>
      <c r="D280" s="48"/>
      <c r="E280" s="49" t="s">
        <v>1119</v>
      </c>
      <c r="F280" s="51">
        <v>0</v>
      </c>
      <c r="G280" s="52">
        <v>1</v>
      </c>
      <c r="H280" s="53">
        <v>0</v>
      </c>
      <c r="I280" s="53">
        <v>0</v>
      </c>
      <c r="J280" s="50" t="s">
        <v>144</v>
      </c>
      <c r="K280" s="6" t="s">
        <v>25</v>
      </c>
      <c r="L280" s="6">
        <v>8461.11</v>
      </c>
      <c r="M280" s="6">
        <v>8461.11</v>
      </c>
      <c r="N280" s="7">
        <v>14.52</v>
      </c>
      <c r="O280" s="7">
        <v>8452.6488900000004</v>
      </c>
      <c r="P280" s="7">
        <f t="shared" si="4"/>
        <v>0</v>
      </c>
      <c r="Q280" t="s">
        <v>1120</v>
      </c>
      <c r="R280">
        <v>14</v>
      </c>
      <c r="S280">
        <v>16</v>
      </c>
    </row>
    <row r="281" spans="1:19" x14ac:dyDescent="0.25">
      <c r="A281" s="48" t="s">
        <v>1121</v>
      </c>
      <c r="B281" s="48" t="s">
        <v>325</v>
      </c>
      <c r="C281" s="48" t="s">
        <v>1103</v>
      </c>
      <c r="D281" s="48" t="s">
        <v>1122</v>
      </c>
      <c r="E281" s="49" t="s">
        <v>1123</v>
      </c>
      <c r="F281" s="51">
        <v>0</v>
      </c>
      <c r="G281" s="52">
        <v>1</v>
      </c>
      <c r="H281" s="53">
        <v>0</v>
      </c>
      <c r="I281" s="53">
        <v>0</v>
      </c>
      <c r="K281" s="6" t="s">
        <v>25</v>
      </c>
      <c r="L281" s="6">
        <v>11123.61</v>
      </c>
      <c r="M281" s="6">
        <v>11123.61</v>
      </c>
      <c r="N281" s="7">
        <v>19.09</v>
      </c>
      <c r="O281" s="7">
        <v>11112.48639</v>
      </c>
      <c r="P281" s="7">
        <f t="shared" si="4"/>
        <v>0</v>
      </c>
      <c r="Q281" t="s">
        <v>1124</v>
      </c>
      <c r="R281">
        <v>14</v>
      </c>
      <c r="S281">
        <v>16</v>
      </c>
    </row>
    <row r="282" spans="1:19" x14ac:dyDescent="0.25">
      <c r="A282" s="48" t="s">
        <v>1125</v>
      </c>
      <c r="B282" s="48" t="s">
        <v>1126</v>
      </c>
      <c r="C282" s="48" t="s">
        <v>1103</v>
      </c>
      <c r="D282" s="48"/>
      <c r="E282" s="49" t="s">
        <v>1127</v>
      </c>
      <c r="F282" s="51">
        <v>0</v>
      </c>
      <c r="G282" s="52">
        <v>6</v>
      </c>
      <c r="H282" s="53">
        <v>0</v>
      </c>
      <c r="I282" s="53">
        <v>0</v>
      </c>
      <c r="J282" s="6" t="s">
        <v>514</v>
      </c>
      <c r="K282" s="6" t="s">
        <v>25</v>
      </c>
      <c r="L282" s="6">
        <v>762.37</v>
      </c>
      <c r="M282" s="6">
        <v>762.37</v>
      </c>
      <c r="N282" s="7">
        <v>1.31</v>
      </c>
      <c r="O282" s="7">
        <v>761.60762999999997</v>
      </c>
      <c r="P282" s="7">
        <f t="shared" si="4"/>
        <v>0</v>
      </c>
      <c r="Q282" t="s">
        <v>1128</v>
      </c>
      <c r="R282">
        <v>14</v>
      </c>
      <c r="S282">
        <v>16</v>
      </c>
    </row>
    <row r="283" spans="1:19" x14ac:dyDescent="0.25">
      <c r="A283" s="48" t="s">
        <v>1129</v>
      </c>
      <c r="B283" s="48" t="s">
        <v>1126</v>
      </c>
      <c r="C283" s="48" t="s">
        <v>1103</v>
      </c>
      <c r="D283" s="48"/>
      <c r="E283" s="49" t="s">
        <v>1130</v>
      </c>
      <c r="F283" s="51">
        <v>0</v>
      </c>
      <c r="G283" s="52">
        <v>184</v>
      </c>
      <c r="H283" s="53">
        <v>0</v>
      </c>
      <c r="I283" s="53">
        <v>0</v>
      </c>
      <c r="J283" s="6" t="s">
        <v>514</v>
      </c>
      <c r="K283" s="6" t="s">
        <v>25</v>
      </c>
      <c r="L283" s="6">
        <v>583.33000000000004</v>
      </c>
      <c r="M283" s="6">
        <v>583.33000000000004</v>
      </c>
      <c r="N283" s="7">
        <v>1</v>
      </c>
      <c r="O283" s="7">
        <v>582.74666999999999</v>
      </c>
      <c r="P283" s="7">
        <f t="shared" si="4"/>
        <v>0</v>
      </c>
      <c r="Q283" t="s">
        <v>1131</v>
      </c>
      <c r="R283">
        <v>14</v>
      </c>
      <c r="S283">
        <v>16</v>
      </c>
    </row>
    <row r="284" spans="1:19" x14ac:dyDescent="0.25">
      <c r="A284" s="48" t="s">
        <v>1132</v>
      </c>
      <c r="B284" s="48" t="s">
        <v>1126</v>
      </c>
      <c r="C284" s="48" t="s">
        <v>1103</v>
      </c>
      <c r="D284" s="48"/>
      <c r="E284" s="49" t="s">
        <v>1133</v>
      </c>
      <c r="F284" s="51">
        <v>0</v>
      </c>
      <c r="G284" s="52">
        <v>33</v>
      </c>
      <c r="H284" s="53">
        <v>0</v>
      </c>
      <c r="I284" s="53">
        <v>0</v>
      </c>
      <c r="J284" s="50" t="s">
        <v>92</v>
      </c>
      <c r="K284" s="6" t="s">
        <v>25</v>
      </c>
      <c r="L284" s="6">
        <v>1651.79</v>
      </c>
      <c r="M284" s="6">
        <v>1651.79</v>
      </c>
      <c r="N284" s="7">
        <v>2.83</v>
      </c>
      <c r="O284" s="7">
        <v>1650.1382100000001</v>
      </c>
      <c r="P284" s="7">
        <f t="shared" si="4"/>
        <v>0</v>
      </c>
      <c r="Q284" t="s">
        <v>1134</v>
      </c>
      <c r="R284">
        <v>14</v>
      </c>
      <c r="S284">
        <v>16</v>
      </c>
    </row>
    <row r="285" spans="1:19" x14ac:dyDescent="0.25">
      <c r="A285" s="48" t="s">
        <v>1135</v>
      </c>
      <c r="B285" s="48" t="s">
        <v>1118</v>
      </c>
      <c r="C285" s="48" t="s">
        <v>1103</v>
      </c>
      <c r="D285" s="48"/>
      <c r="E285" s="49" t="s">
        <v>1136</v>
      </c>
      <c r="F285" s="51">
        <v>0</v>
      </c>
      <c r="G285" s="52">
        <v>1</v>
      </c>
      <c r="H285" s="53">
        <v>0</v>
      </c>
      <c r="I285" s="53">
        <v>0</v>
      </c>
      <c r="J285" s="6" t="s">
        <v>24</v>
      </c>
      <c r="K285" s="6" t="s">
        <v>25</v>
      </c>
      <c r="L285" s="6">
        <v>3061.02</v>
      </c>
      <c r="M285" s="6">
        <v>3061.02</v>
      </c>
      <c r="N285" s="7">
        <v>5.25</v>
      </c>
      <c r="O285" s="7">
        <v>3057.9589799999999</v>
      </c>
      <c r="P285" s="7">
        <f t="shared" si="4"/>
        <v>0</v>
      </c>
      <c r="Q285" t="s">
        <v>1137</v>
      </c>
      <c r="R285">
        <v>14</v>
      </c>
      <c r="S285">
        <v>16</v>
      </c>
    </row>
    <row r="286" spans="1:19" x14ac:dyDescent="0.25">
      <c r="A286" s="48" t="s">
        <v>1138</v>
      </c>
      <c r="B286" s="48" t="s">
        <v>1118</v>
      </c>
      <c r="C286" s="48" t="s">
        <v>1103</v>
      </c>
      <c r="D286" s="48"/>
      <c r="E286" s="49" t="s">
        <v>1139</v>
      </c>
      <c r="F286" s="51">
        <v>0</v>
      </c>
      <c r="G286" s="52">
        <v>1</v>
      </c>
      <c r="H286" s="53">
        <v>0</v>
      </c>
      <c r="I286" s="53">
        <v>0</v>
      </c>
      <c r="J286" s="6" t="s">
        <v>165</v>
      </c>
      <c r="K286" s="6" t="s">
        <v>25</v>
      </c>
      <c r="L286" s="6">
        <v>3061.02</v>
      </c>
      <c r="M286" s="6">
        <v>3061.02</v>
      </c>
      <c r="N286" s="7">
        <v>5.25</v>
      </c>
      <c r="O286" s="7">
        <v>3057.9589799999999</v>
      </c>
      <c r="P286" s="7">
        <f t="shared" si="4"/>
        <v>0</v>
      </c>
      <c r="Q286" t="s">
        <v>1140</v>
      </c>
      <c r="R286">
        <v>14</v>
      </c>
      <c r="S286">
        <v>16</v>
      </c>
    </row>
    <row r="287" spans="1:19" x14ac:dyDescent="0.25">
      <c r="A287" s="48" t="s">
        <v>1141</v>
      </c>
      <c r="B287" s="48" t="s">
        <v>1142</v>
      </c>
      <c r="C287" s="48" t="s">
        <v>1143</v>
      </c>
      <c r="D287" s="48"/>
      <c r="E287" s="49" t="s">
        <v>1144</v>
      </c>
      <c r="F287" s="51">
        <v>0</v>
      </c>
      <c r="G287" s="52">
        <v>36</v>
      </c>
      <c r="H287" s="53">
        <v>0</v>
      </c>
      <c r="I287" s="53">
        <v>0</v>
      </c>
      <c r="J287" s="6" t="s">
        <v>1145</v>
      </c>
      <c r="K287" s="6" t="s">
        <v>25</v>
      </c>
      <c r="L287" s="6">
        <v>4799.4399999999996</v>
      </c>
      <c r="M287" s="6">
        <v>4799.4399999999996</v>
      </c>
      <c r="N287" s="7">
        <v>8.24</v>
      </c>
      <c r="O287" s="7">
        <v>4794.6405599999998</v>
      </c>
      <c r="P287" s="7">
        <f t="shared" si="4"/>
        <v>0</v>
      </c>
      <c r="Q287" t="s">
        <v>1146</v>
      </c>
      <c r="R287">
        <v>14</v>
      </c>
      <c r="S287">
        <v>16</v>
      </c>
    </row>
    <row r="288" spans="1:19" x14ac:dyDescent="0.25">
      <c r="A288" s="48" t="s">
        <v>1147</v>
      </c>
      <c r="B288" s="48" t="s">
        <v>1148</v>
      </c>
      <c r="C288" s="48" t="s">
        <v>1103</v>
      </c>
      <c r="D288" s="48"/>
      <c r="E288" s="49" t="s">
        <v>1149</v>
      </c>
      <c r="F288" s="51">
        <v>0</v>
      </c>
      <c r="G288" s="52">
        <v>9</v>
      </c>
      <c r="H288" s="53">
        <v>0</v>
      </c>
      <c r="I288" s="53">
        <v>0</v>
      </c>
      <c r="J288" s="6" t="s">
        <v>104</v>
      </c>
      <c r="K288" s="6" t="s">
        <v>25</v>
      </c>
      <c r="L288" s="6">
        <v>16252.26</v>
      </c>
      <c r="M288" s="6">
        <v>16252.26</v>
      </c>
      <c r="N288" s="7">
        <v>27.89</v>
      </c>
      <c r="O288" s="7">
        <v>16236.007739999999</v>
      </c>
      <c r="P288" s="7">
        <f t="shared" si="4"/>
        <v>0</v>
      </c>
      <c r="Q288" t="s">
        <v>1150</v>
      </c>
      <c r="R288">
        <v>14</v>
      </c>
      <c r="S288">
        <v>16</v>
      </c>
    </row>
    <row r="289" spans="5:16" ht="13.8" x14ac:dyDescent="0.25">
      <c r="E289" s="54" t="s">
        <v>1151</v>
      </c>
      <c r="F289" s="55">
        <f>SUM(F5:F288)</f>
        <v>0</v>
      </c>
      <c r="G289" s="52"/>
      <c r="H289" s="53"/>
      <c r="I289" s="53"/>
      <c r="N289" s="7"/>
      <c r="O289" s="54" t="s">
        <v>1151</v>
      </c>
      <c r="P289" s="54">
        <f>SUM(P5:P288)</f>
        <v>0</v>
      </c>
    </row>
    <row r="290" spans="5:16" x14ac:dyDescent="0.25">
      <c r="E290" s="44"/>
      <c r="F290" s="45"/>
      <c r="N290" s="7"/>
      <c r="O290" s="46"/>
    </row>
    <row r="291" spans="5:16" x14ac:dyDescent="0.25">
      <c r="E291" s="44"/>
      <c r="F291" s="45"/>
      <c r="N291" s="7"/>
      <c r="O291" s="46"/>
    </row>
    <row r="292" spans="5:16" x14ac:dyDescent="0.25">
      <c r="E292" s="44"/>
      <c r="F292" s="45"/>
      <c r="N292" s="7"/>
      <c r="O292" s="46"/>
    </row>
    <row r="293" spans="5:16" x14ac:dyDescent="0.25">
      <c r="E293" s="44"/>
      <c r="F293" s="45"/>
      <c r="N293" s="7"/>
      <c r="O293" s="46"/>
    </row>
    <row r="294" spans="5:16" x14ac:dyDescent="0.25">
      <c r="E294" s="44"/>
      <c r="F294" s="45"/>
      <c r="N294" s="7"/>
      <c r="O294" s="46"/>
    </row>
    <row r="295" spans="5:16" x14ac:dyDescent="0.25">
      <c r="E295" s="44"/>
      <c r="F295" s="45"/>
      <c r="N295" s="7"/>
      <c r="O295" s="46"/>
    </row>
    <row r="296" spans="5:16" x14ac:dyDescent="0.25">
      <c r="E296" s="44"/>
      <c r="F296" s="45"/>
      <c r="N296" s="7"/>
      <c r="O296" s="46"/>
    </row>
    <row r="297" spans="5:16" x14ac:dyDescent="0.25">
      <c r="E297" s="44"/>
      <c r="F297" s="45"/>
      <c r="N297" s="7"/>
      <c r="O297" s="46"/>
    </row>
    <row r="298" spans="5:16" x14ac:dyDescent="0.25">
      <c r="E298" s="44"/>
      <c r="F298" s="45"/>
      <c r="N298" s="7"/>
      <c r="O298" s="46"/>
    </row>
    <row r="299" spans="5:16" x14ac:dyDescent="0.25">
      <c r="E299" s="44"/>
      <c r="F299" s="45"/>
      <c r="N299" s="7"/>
      <c r="O299" s="46"/>
    </row>
    <row r="300" spans="5:16" x14ac:dyDescent="0.25">
      <c r="E300" s="44"/>
      <c r="F300" s="45"/>
      <c r="N300" s="7"/>
      <c r="O300" s="46"/>
    </row>
    <row r="301" spans="5:16" x14ac:dyDescent="0.25">
      <c r="E301" s="44"/>
      <c r="F301" s="45"/>
      <c r="N301" s="7"/>
      <c r="O301" s="46"/>
    </row>
    <row r="302" spans="5:16" x14ac:dyDescent="0.25">
      <c r="E302" s="44"/>
      <c r="F302" s="45"/>
      <c r="N302" s="7"/>
      <c r="O302" s="46"/>
    </row>
    <row r="303" spans="5:16" x14ac:dyDescent="0.25">
      <c r="E303" s="44"/>
      <c r="F303" s="45"/>
      <c r="N303" s="7"/>
      <c r="O303" s="46"/>
    </row>
    <row r="304" spans="5:16" x14ac:dyDescent="0.25">
      <c r="E304" s="44"/>
      <c r="F304" s="45"/>
      <c r="N304" s="7"/>
      <c r="O304" s="46"/>
    </row>
    <row r="305" spans="5:15" x14ac:dyDescent="0.25">
      <c r="E305" s="44"/>
      <c r="F305" s="45"/>
      <c r="N305" s="7"/>
      <c r="O305" s="46"/>
    </row>
    <row r="306" spans="5:15" x14ac:dyDescent="0.25">
      <c r="E306" s="44"/>
      <c r="F306" s="45"/>
      <c r="N306" s="7"/>
      <c r="O306" s="46"/>
    </row>
    <row r="307" spans="5:15" x14ac:dyDescent="0.25">
      <c r="E307" s="44"/>
      <c r="F307" s="45"/>
      <c r="N307" s="7"/>
      <c r="O307" s="46"/>
    </row>
    <row r="308" spans="5:15" x14ac:dyDescent="0.25">
      <c r="E308" s="44"/>
      <c r="F308" s="45"/>
      <c r="N308" s="7"/>
      <c r="O308" s="46"/>
    </row>
    <row r="309" spans="5:15" x14ac:dyDescent="0.25">
      <c r="E309" s="44"/>
      <c r="F309" s="45"/>
      <c r="N309" s="7"/>
      <c r="O309" s="46"/>
    </row>
    <row r="310" spans="5:15" x14ac:dyDescent="0.25">
      <c r="E310" s="44"/>
      <c r="F310" s="45"/>
      <c r="N310" s="7"/>
      <c r="O310" s="46"/>
    </row>
    <row r="311" spans="5:15" x14ac:dyDescent="0.25">
      <c r="E311" s="44"/>
      <c r="F311" s="45"/>
      <c r="N311" s="7"/>
      <c r="O311" s="46"/>
    </row>
    <row r="312" spans="5:15" x14ac:dyDescent="0.25">
      <c r="E312" s="44"/>
      <c r="F312" s="45"/>
      <c r="N312" s="7"/>
      <c r="O312" s="46"/>
    </row>
    <row r="313" spans="5:15" x14ac:dyDescent="0.25">
      <c r="E313" s="44"/>
      <c r="F313" s="45"/>
      <c r="N313" s="7"/>
    </row>
    <row r="314" spans="5:15" x14ac:dyDescent="0.25">
      <c r="E314" s="44"/>
      <c r="F314" s="45"/>
      <c r="N314" s="7"/>
    </row>
    <row r="315" spans="5:15" x14ac:dyDescent="0.25">
      <c r="E315" s="44"/>
      <c r="F315" s="45"/>
      <c r="N315" s="7"/>
      <c r="O315" s="46"/>
    </row>
    <row r="316" spans="5:15" x14ac:dyDescent="0.25">
      <c r="E316" s="44"/>
      <c r="F316" s="45"/>
      <c r="N316" s="7"/>
      <c r="O316" s="46"/>
    </row>
    <row r="317" spans="5:15" x14ac:dyDescent="0.25">
      <c r="E317" s="44"/>
      <c r="F317" s="45"/>
      <c r="N317" s="7"/>
      <c r="O317" s="46"/>
    </row>
    <row r="318" spans="5:15" x14ac:dyDescent="0.25">
      <c r="E318" s="44"/>
      <c r="F318" s="45"/>
      <c r="N318" s="7"/>
      <c r="O318" s="46"/>
    </row>
    <row r="319" spans="5:15" x14ac:dyDescent="0.25">
      <c r="E319" s="44"/>
      <c r="F319" s="45"/>
      <c r="N319" s="7"/>
      <c r="O319" s="46"/>
    </row>
    <row r="320" spans="5:15" x14ac:dyDescent="0.25">
      <c r="E320" s="44"/>
      <c r="F320" s="45"/>
      <c r="N320" s="7"/>
      <c r="O320" s="46"/>
    </row>
    <row r="321" spans="5:15" x14ac:dyDescent="0.25">
      <c r="E321" s="44"/>
      <c r="F321" s="45"/>
      <c r="N321" s="7"/>
      <c r="O321" s="46"/>
    </row>
    <row r="322" spans="5:15" x14ac:dyDescent="0.25">
      <c r="E322" s="44"/>
      <c r="F322" s="45"/>
      <c r="N322" s="7"/>
      <c r="O322" s="46"/>
    </row>
    <row r="323" spans="5:15" x14ac:dyDescent="0.25">
      <c r="E323" s="44"/>
      <c r="F323" s="45"/>
      <c r="N323" s="7"/>
      <c r="O323" s="46"/>
    </row>
    <row r="324" spans="5:15" x14ac:dyDescent="0.25">
      <c r="E324" s="44"/>
      <c r="F324" s="45"/>
      <c r="N324" s="7"/>
    </row>
    <row r="325" spans="5:15" x14ac:dyDescent="0.25">
      <c r="E325" s="44"/>
      <c r="F325" s="45"/>
      <c r="N325" s="7"/>
      <c r="O325" s="46"/>
    </row>
    <row r="326" spans="5:15" x14ac:dyDescent="0.25">
      <c r="E326" s="44"/>
      <c r="F326" s="45"/>
      <c r="N326" s="7"/>
      <c r="O326" s="46"/>
    </row>
    <row r="327" spans="5:15" x14ac:dyDescent="0.25">
      <c r="E327" s="44"/>
      <c r="F327" s="45"/>
      <c r="N327" s="7"/>
      <c r="O327" s="46"/>
    </row>
    <row r="328" spans="5:15" x14ac:dyDescent="0.25">
      <c r="E328" s="44"/>
      <c r="F328" s="45"/>
      <c r="N328" s="7"/>
      <c r="O328" s="46"/>
    </row>
    <row r="329" spans="5:15" x14ac:dyDescent="0.25">
      <c r="E329" s="44"/>
      <c r="F329" s="45"/>
      <c r="N329" s="7"/>
      <c r="O329" s="46"/>
    </row>
    <row r="330" spans="5:15" x14ac:dyDescent="0.25">
      <c r="E330" s="44"/>
      <c r="F330" s="45"/>
      <c r="N330" s="7"/>
      <c r="O330" s="46"/>
    </row>
    <row r="331" spans="5:15" x14ac:dyDescent="0.25">
      <c r="E331" s="44"/>
      <c r="F331" s="45"/>
      <c r="N331" s="7"/>
      <c r="O331" s="46"/>
    </row>
    <row r="332" spans="5:15" x14ac:dyDescent="0.25">
      <c r="E332" s="44"/>
      <c r="F332" s="45"/>
      <c r="N332" s="7"/>
      <c r="O332" s="46"/>
    </row>
    <row r="333" spans="5:15" x14ac:dyDescent="0.25">
      <c r="E333" s="44"/>
      <c r="F333" s="45"/>
      <c r="N333" s="7"/>
      <c r="O333" s="46"/>
    </row>
    <row r="334" spans="5:15" x14ac:dyDescent="0.25">
      <c r="E334" s="44"/>
      <c r="F334" s="45"/>
      <c r="N334" s="7"/>
      <c r="O334" s="46"/>
    </row>
    <row r="335" spans="5:15" x14ac:dyDescent="0.25">
      <c r="E335" s="44"/>
      <c r="F335" s="45"/>
      <c r="N335" s="7"/>
      <c r="O335" s="46"/>
    </row>
    <row r="336" spans="5:15" x14ac:dyDescent="0.25">
      <c r="E336" s="44"/>
      <c r="F336" s="45"/>
      <c r="N336" s="7"/>
      <c r="O336" s="46"/>
    </row>
    <row r="337" spans="5:15" x14ac:dyDescent="0.25">
      <c r="E337" s="44"/>
      <c r="F337" s="45"/>
      <c r="N337" s="7"/>
      <c r="O337" s="46"/>
    </row>
    <row r="338" spans="5:15" x14ac:dyDescent="0.25">
      <c r="E338" s="44"/>
      <c r="F338" s="45"/>
      <c r="N338" s="7"/>
      <c r="O338" s="46"/>
    </row>
    <row r="339" spans="5:15" x14ac:dyDescent="0.25">
      <c r="E339" s="44"/>
      <c r="F339" s="45"/>
      <c r="N339" s="7"/>
      <c r="O339" s="46"/>
    </row>
    <row r="340" spans="5:15" x14ac:dyDescent="0.25">
      <c r="E340" s="44"/>
      <c r="F340" s="45"/>
      <c r="N340" s="7"/>
      <c r="O340" s="46"/>
    </row>
    <row r="341" spans="5:15" x14ac:dyDescent="0.25">
      <c r="E341" s="44"/>
      <c r="F341" s="45"/>
      <c r="N341" s="7"/>
      <c r="O341" s="46"/>
    </row>
    <row r="342" spans="5:15" x14ac:dyDescent="0.25">
      <c r="E342" s="44"/>
      <c r="F342" s="45"/>
      <c r="N342" s="7"/>
      <c r="O342" s="46"/>
    </row>
    <row r="343" spans="5:15" x14ac:dyDescent="0.25">
      <c r="E343" s="44"/>
      <c r="F343" s="45"/>
      <c r="N343" s="7"/>
      <c r="O343" s="46"/>
    </row>
    <row r="344" spans="5:15" x14ac:dyDescent="0.25">
      <c r="E344" s="44"/>
      <c r="F344" s="45"/>
      <c r="N344" s="7"/>
      <c r="O344" s="46"/>
    </row>
    <row r="345" spans="5:15" x14ac:dyDescent="0.25">
      <c r="E345" s="44"/>
      <c r="F345" s="45"/>
      <c r="N345" s="7"/>
      <c r="O345" s="46"/>
    </row>
    <row r="346" spans="5:15" x14ac:dyDescent="0.25">
      <c r="E346" s="44"/>
      <c r="F346" s="45"/>
      <c r="N346" s="7"/>
      <c r="O346" s="46"/>
    </row>
    <row r="347" spans="5:15" x14ac:dyDescent="0.25">
      <c r="E347" s="44"/>
      <c r="F347" s="45"/>
      <c r="N347" s="7"/>
      <c r="O347" s="46"/>
    </row>
    <row r="348" spans="5:15" x14ac:dyDescent="0.25">
      <c r="E348" s="44"/>
      <c r="F348" s="45"/>
      <c r="N348" s="7"/>
      <c r="O348" s="46"/>
    </row>
    <row r="349" spans="5:15" x14ac:dyDescent="0.25">
      <c r="E349" s="44"/>
      <c r="F349" s="45"/>
      <c r="N349" s="7"/>
      <c r="O349" s="46"/>
    </row>
    <row r="350" spans="5:15" x14ac:dyDescent="0.25">
      <c r="E350" s="44"/>
      <c r="F350" s="45"/>
      <c r="N350" s="7"/>
      <c r="O350" s="46"/>
    </row>
    <row r="351" spans="5:15" x14ac:dyDescent="0.25">
      <c r="E351" s="44"/>
      <c r="F351" s="45"/>
      <c r="N351" s="7"/>
      <c r="O351" s="46"/>
    </row>
    <row r="352" spans="5:15" x14ac:dyDescent="0.25">
      <c r="E352" s="44"/>
      <c r="F352" s="45"/>
      <c r="N352" s="7"/>
      <c r="O352" s="46"/>
    </row>
    <row r="353" spans="5:15" x14ac:dyDescent="0.25">
      <c r="E353" s="44"/>
      <c r="F353" s="45"/>
      <c r="N353" s="7"/>
      <c r="O353" s="46"/>
    </row>
    <row r="354" spans="5:15" x14ac:dyDescent="0.25">
      <c r="E354" s="44"/>
      <c r="F354" s="45"/>
      <c r="N354" s="7"/>
      <c r="O354" s="46"/>
    </row>
    <row r="355" spans="5:15" x14ac:dyDescent="0.25">
      <c r="E355" s="44"/>
      <c r="F355" s="45"/>
      <c r="N355" s="7"/>
      <c r="O355" s="46"/>
    </row>
    <row r="356" spans="5:15" x14ac:dyDescent="0.25">
      <c r="E356" s="44"/>
      <c r="F356" s="45"/>
      <c r="N356" s="7"/>
      <c r="O356" s="46"/>
    </row>
    <row r="357" spans="5:15" x14ac:dyDescent="0.25">
      <c r="E357" s="44"/>
      <c r="F357" s="45"/>
      <c r="N357" s="7"/>
      <c r="O357" s="46"/>
    </row>
    <row r="358" spans="5:15" x14ac:dyDescent="0.25">
      <c r="E358" s="44"/>
      <c r="F358" s="45"/>
      <c r="N358" s="7"/>
      <c r="O358" s="46"/>
    </row>
    <row r="359" spans="5:15" x14ac:dyDescent="0.25">
      <c r="E359" s="44"/>
      <c r="F359" s="45"/>
      <c r="N359" s="7"/>
      <c r="O359" s="46"/>
    </row>
    <row r="360" spans="5:15" x14ac:dyDescent="0.25">
      <c r="E360" s="44"/>
      <c r="F360" s="45"/>
      <c r="N360" s="7"/>
      <c r="O360" s="46"/>
    </row>
    <row r="361" spans="5:15" x14ac:dyDescent="0.25">
      <c r="E361" s="44"/>
      <c r="F361" s="45"/>
      <c r="N361" s="7"/>
      <c r="O361" s="46"/>
    </row>
    <row r="362" spans="5:15" x14ac:dyDescent="0.25">
      <c r="E362" s="44"/>
      <c r="F362" s="45"/>
      <c r="N362" s="7"/>
      <c r="O362" s="46"/>
    </row>
    <row r="363" spans="5:15" x14ac:dyDescent="0.25">
      <c r="E363" s="44"/>
      <c r="F363" s="45"/>
      <c r="N363" s="7"/>
      <c r="O363" s="46"/>
    </row>
    <row r="364" spans="5:15" x14ac:dyDescent="0.25">
      <c r="E364" s="44"/>
      <c r="F364" s="45"/>
      <c r="N364" s="7"/>
      <c r="O364" s="46"/>
    </row>
    <row r="365" spans="5:15" x14ac:dyDescent="0.25">
      <c r="E365" s="44"/>
      <c r="F365" s="45"/>
      <c r="N365" s="7"/>
      <c r="O365" s="46"/>
    </row>
    <row r="366" spans="5:15" x14ac:dyDescent="0.25">
      <c r="E366" s="44"/>
      <c r="F366" s="45"/>
      <c r="N366" s="7"/>
      <c r="O366" s="46"/>
    </row>
    <row r="367" spans="5:15" x14ac:dyDescent="0.25">
      <c r="E367" s="44"/>
      <c r="F367" s="45"/>
      <c r="N367" s="7"/>
      <c r="O367" s="46"/>
    </row>
    <row r="368" spans="5:15" x14ac:dyDescent="0.25">
      <c r="E368" s="44"/>
      <c r="F368" s="45"/>
      <c r="N368" s="7"/>
      <c r="O368" s="46"/>
    </row>
    <row r="369" spans="5:15" x14ac:dyDescent="0.25">
      <c r="E369" s="44"/>
      <c r="F369" s="45"/>
      <c r="N369" s="7"/>
      <c r="O369" s="46"/>
    </row>
    <row r="370" spans="5:15" x14ac:dyDescent="0.25">
      <c r="E370" s="44"/>
      <c r="F370" s="45"/>
      <c r="N370" s="7"/>
      <c r="O370" s="46"/>
    </row>
    <row r="371" spans="5:15" x14ac:dyDescent="0.25">
      <c r="E371" s="44"/>
      <c r="F371" s="45"/>
      <c r="N371" s="7"/>
      <c r="O371" s="46"/>
    </row>
    <row r="372" spans="5:15" x14ac:dyDescent="0.25">
      <c r="E372" s="44"/>
      <c r="F372" s="45"/>
      <c r="N372" s="7"/>
      <c r="O372" s="46"/>
    </row>
    <row r="373" spans="5:15" x14ac:dyDescent="0.25">
      <c r="E373" s="44"/>
      <c r="F373" s="45"/>
      <c r="N373" s="7"/>
      <c r="O373" s="46"/>
    </row>
    <row r="374" spans="5:15" x14ac:dyDescent="0.25">
      <c r="E374" s="44"/>
      <c r="F374" s="45"/>
      <c r="N374" s="7"/>
      <c r="O374" s="46"/>
    </row>
    <row r="375" spans="5:15" x14ac:dyDescent="0.25">
      <c r="E375" s="44"/>
      <c r="F375" s="45"/>
      <c r="N375" s="7"/>
      <c r="O375" s="46"/>
    </row>
    <row r="376" spans="5:15" x14ac:dyDescent="0.25">
      <c r="E376" s="44"/>
      <c r="F376" s="45"/>
      <c r="N376" s="7"/>
    </row>
    <row r="377" spans="5:15" x14ac:dyDescent="0.25">
      <c r="E377" s="44"/>
      <c r="F377" s="45"/>
      <c r="N377" s="7"/>
    </row>
    <row r="378" spans="5:15" x14ac:dyDescent="0.25">
      <c r="E378" s="44"/>
      <c r="F378" s="45"/>
      <c r="N378" s="7"/>
      <c r="O378" s="46"/>
    </row>
    <row r="379" spans="5:15" x14ac:dyDescent="0.25">
      <c r="E379" s="44"/>
      <c r="F379" s="45"/>
      <c r="N379" s="7"/>
      <c r="O379" s="46"/>
    </row>
    <row r="380" spans="5:15" x14ac:dyDescent="0.25">
      <c r="E380" s="44"/>
      <c r="F380" s="45"/>
      <c r="N380" s="7"/>
      <c r="O380" s="46"/>
    </row>
    <row r="381" spans="5:15" x14ac:dyDescent="0.25">
      <c r="E381" s="44"/>
      <c r="F381" s="45"/>
      <c r="N381" s="7"/>
      <c r="O381" s="46"/>
    </row>
    <row r="382" spans="5:15" x14ac:dyDescent="0.25">
      <c r="E382" s="44"/>
      <c r="F382" s="45"/>
      <c r="N382" s="7"/>
      <c r="O382" s="46"/>
    </row>
    <row r="383" spans="5:15" x14ac:dyDescent="0.25">
      <c r="E383" s="44"/>
      <c r="F383" s="45"/>
      <c r="N383" s="7"/>
      <c r="O383" s="46"/>
    </row>
    <row r="384" spans="5:15" x14ac:dyDescent="0.25">
      <c r="E384" s="44"/>
      <c r="F384" s="45"/>
      <c r="N384" s="7"/>
      <c r="O384" s="46"/>
    </row>
    <row r="385" spans="5:15" x14ac:dyDescent="0.25">
      <c r="E385" s="44"/>
      <c r="F385" s="45"/>
      <c r="N385" s="7"/>
      <c r="O385" s="46"/>
    </row>
    <row r="386" spans="5:15" x14ac:dyDescent="0.25">
      <c r="E386" s="44"/>
      <c r="F386" s="45"/>
      <c r="N386" s="7"/>
      <c r="O386" s="46"/>
    </row>
    <row r="387" spans="5:15" x14ac:dyDescent="0.25">
      <c r="E387" s="44"/>
      <c r="F387" s="45"/>
      <c r="N387" s="7"/>
      <c r="O387" s="46"/>
    </row>
    <row r="388" spans="5:15" x14ac:dyDescent="0.25">
      <c r="E388" s="44"/>
      <c r="F388" s="45"/>
      <c r="N388" s="7"/>
      <c r="O388" s="46"/>
    </row>
    <row r="389" spans="5:15" x14ac:dyDescent="0.25">
      <c r="E389" s="44"/>
      <c r="F389" s="45"/>
      <c r="N389" s="7"/>
      <c r="O389" s="46"/>
    </row>
    <row r="390" spans="5:15" x14ac:dyDescent="0.25">
      <c r="E390" s="44"/>
      <c r="F390" s="45"/>
      <c r="N390" s="7"/>
      <c r="O390" s="46"/>
    </row>
    <row r="391" spans="5:15" x14ac:dyDescent="0.25">
      <c r="E391" s="44"/>
      <c r="F391" s="45"/>
      <c r="N391" s="7"/>
      <c r="O391" s="46"/>
    </row>
    <row r="392" spans="5:15" x14ac:dyDescent="0.25">
      <c r="E392" s="44"/>
      <c r="F392" s="45"/>
      <c r="N392" s="7"/>
      <c r="O392" s="46"/>
    </row>
    <row r="393" spans="5:15" x14ac:dyDescent="0.25">
      <c r="E393" s="44"/>
      <c r="F393" s="45"/>
      <c r="N393" s="7"/>
      <c r="O393" s="46"/>
    </row>
    <row r="394" spans="5:15" x14ac:dyDescent="0.25">
      <c r="E394" s="44"/>
      <c r="F394" s="45"/>
      <c r="N394" s="7"/>
      <c r="O394" s="46"/>
    </row>
    <row r="395" spans="5:15" x14ac:dyDescent="0.25">
      <c r="E395" s="44"/>
      <c r="F395" s="45"/>
      <c r="N395" s="7"/>
      <c r="O395" s="46"/>
    </row>
    <row r="396" spans="5:15" x14ac:dyDescent="0.25">
      <c r="E396" s="44"/>
      <c r="F396" s="45"/>
      <c r="N396" s="7"/>
      <c r="O396" s="46"/>
    </row>
    <row r="397" spans="5:15" x14ac:dyDescent="0.25">
      <c r="E397" s="44"/>
      <c r="F397" s="45"/>
      <c r="N397" s="7"/>
      <c r="O397" s="46"/>
    </row>
    <row r="398" spans="5:15" x14ac:dyDescent="0.25">
      <c r="E398" s="44"/>
      <c r="F398" s="45"/>
      <c r="N398" s="7"/>
      <c r="O398" s="46"/>
    </row>
    <row r="399" spans="5:15" x14ac:dyDescent="0.25">
      <c r="E399" s="44"/>
      <c r="F399" s="45"/>
      <c r="N399" s="7"/>
      <c r="O399" s="46"/>
    </row>
    <row r="400" spans="5:15" x14ac:dyDescent="0.25">
      <c r="E400" s="44"/>
      <c r="F400" s="45"/>
      <c r="N400" s="7"/>
      <c r="O400" s="46"/>
    </row>
    <row r="401" spans="5:15" x14ac:dyDescent="0.25">
      <c r="E401" s="44"/>
      <c r="F401" s="45"/>
      <c r="N401" s="7"/>
      <c r="O401" s="46"/>
    </row>
    <row r="402" spans="5:15" x14ac:dyDescent="0.25">
      <c r="E402" s="44"/>
      <c r="F402" s="45"/>
      <c r="N402" s="7"/>
      <c r="O402" s="46"/>
    </row>
    <row r="403" spans="5:15" x14ac:dyDescent="0.25">
      <c r="E403" s="44"/>
      <c r="F403" s="45"/>
      <c r="N403" s="7"/>
      <c r="O403" s="46"/>
    </row>
    <row r="404" spans="5:15" x14ac:dyDescent="0.25">
      <c r="E404" s="44"/>
      <c r="F404" s="45"/>
      <c r="N404" s="7"/>
      <c r="O404" s="46"/>
    </row>
    <row r="405" spans="5:15" x14ac:dyDescent="0.25">
      <c r="E405" s="44"/>
      <c r="F405" s="45"/>
      <c r="N405" s="7"/>
      <c r="O405" s="46"/>
    </row>
    <row r="406" spans="5:15" x14ac:dyDescent="0.25">
      <c r="E406" s="44"/>
      <c r="F406" s="45"/>
      <c r="N406" s="7"/>
      <c r="O406" s="46"/>
    </row>
    <row r="407" spans="5:15" x14ac:dyDescent="0.25">
      <c r="E407" s="44"/>
      <c r="F407" s="45"/>
      <c r="N407" s="7"/>
      <c r="O407" s="46"/>
    </row>
    <row r="408" spans="5:15" x14ac:dyDescent="0.25">
      <c r="E408" s="44"/>
      <c r="F408" s="45"/>
      <c r="N408" s="7"/>
      <c r="O408" s="46"/>
    </row>
    <row r="409" spans="5:15" x14ac:dyDescent="0.25">
      <c r="E409" s="44"/>
      <c r="F409" s="45"/>
      <c r="N409" s="7"/>
      <c r="O409" s="46"/>
    </row>
    <row r="410" spans="5:15" x14ac:dyDescent="0.25">
      <c r="E410" s="44"/>
      <c r="F410" s="45"/>
      <c r="N410" s="7"/>
      <c r="O410" s="46"/>
    </row>
    <row r="411" spans="5:15" x14ac:dyDescent="0.25">
      <c r="E411" s="44"/>
      <c r="F411" s="45"/>
      <c r="N411" s="7"/>
      <c r="O411" s="46"/>
    </row>
    <row r="412" spans="5:15" x14ac:dyDescent="0.25">
      <c r="E412" s="44"/>
      <c r="F412" s="45"/>
      <c r="N412" s="7"/>
      <c r="O412" s="46"/>
    </row>
    <row r="413" spans="5:15" x14ac:dyDescent="0.25">
      <c r="E413" s="44"/>
      <c r="F413" s="45"/>
      <c r="N413" s="7"/>
      <c r="O413" s="46"/>
    </row>
    <row r="414" spans="5:15" x14ac:dyDescent="0.25">
      <c r="E414" s="44"/>
      <c r="F414" s="45"/>
      <c r="N414" s="7"/>
      <c r="O414" s="46"/>
    </row>
    <row r="415" spans="5:15" x14ac:dyDescent="0.25">
      <c r="E415" s="44"/>
      <c r="F415" s="45"/>
      <c r="N415" s="7"/>
      <c r="O415" s="46"/>
    </row>
    <row r="416" spans="5:15" x14ac:dyDescent="0.25">
      <c r="E416" s="44"/>
      <c r="F416" s="45"/>
      <c r="N416" s="7"/>
      <c r="O416" s="46"/>
    </row>
    <row r="417" spans="5:15" x14ac:dyDescent="0.25">
      <c r="E417" s="44"/>
      <c r="F417" s="45"/>
      <c r="N417" s="7"/>
      <c r="O417" s="46"/>
    </row>
    <row r="418" spans="5:15" x14ac:dyDescent="0.25">
      <c r="E418" s="44"/>
      <c r="F418" s="45"/>
      <c r="N418" s="7"/>
      <c r="O418" s="46"/>
    </row>
    <row r="419" spans="5:15" x14ac:dyDescent="0.25">
      <c r="E419" s="44"/>
      <c r="F419" s="45"/>
      <c r="N419" s="7"/>
      <c r="O419" s="46"/>
    </row>
    <row r="420" spans="5:15" x14ac:dyDescent="0.25">
      <c r="E420" s="44"/>
      <c r="F420" s="45"/>
      <c r="N420" s="7"/>
      <c r="O420" s="46"/>
    </row>
    <row r="421" spans="5:15" x14ac:dyDescent="0.25">
      <c r="E421" s="44"/>
      <c r="F421" s="45"/>
      <c r="N421" s="7"/>
      <c r="O421" s="46"/>
    </row>
    <row r="422" spans="5:15" x14ac:dyDescent="0.25">
      <c r="E422" s="44"/>
      <c r="F422" s="45"/>
      <c r="N422" s="7"/>
      <c r="O422" s="46"/>
    </row>
    <row r="423" spans="5:15" x14ac:dyDescent="0.25">
      <c r="E423" s="44"/>
      <c r="F423" s="45"/>
      <c r="N423" s="7"/>
      <c r="O423" s="46"/>
    </row>
    <row r="424" spans="5:15" x14ac:dyDescent="0.25">
      <c r="E424" s="44"/>
      <c r="F424" s="45"/>
      <c r="N424" s="7"/>
      <c r="O424" s="46"/>
    </row>
    <row r="425" spans="5:15" x14ac:dyDescent="0.25">
      <c r="E425" s="44"/>
      <c r="F425" s="45"/>
      <c r="N425" s="7"/>
      <c r="O425" s="46"/>
    </row>
    <row r="426" spans="5:15" x14ac:dyDescent="0.25">
      <c r="E426" s="44"/>
      <c r="F426" s="45"/>
      <c r="N426" s="7"/>
      <c r="O426" s="46"/>
    </row>
    <row r="427" spans="5:15" x14ac:dyDescent="0.25">
      <c r="E427" s="44"/>
      <c r="F427" s="45"/>
      <c r="N427" s="7"/>
      <c r="O427" s="46"/>
    </row>
    <row r="428" spans="5:15" x14ac:dyDescent="0.25">
      <c r="E428" s="44"/>
      <c r="F428" s="45"/>
      <c r="N428" s="7"/>
      <c r="O428" s="46"/>
    </row>
    <row r="429" spans="5:15" x14ac:dyDescent="0.25">
      <c r="E429" s="44"/>
      <c r="F429" s="45"/>
      <c r="N429" s="7"/>
      <c r="O429" s="46"/>
    </row>
    <row r="430" spans="5:15" x14ac:dyDescent="0.25">
      <c r="E430" s="44"/>
      <c r="F430" s="45"/>
      <c r="N430" s="7"/>
      <c r="O430" s="46"/>
    </row>
    <row r="431" spans="5:15" x14ac:dyDescent="0.25">
      <c r="E431" s="44"/>
      <c r="F431" s="45"/>
      <c r="N431" s="7"/>
      <c r="O431" s="46"/>
    </row>
    <row r="432" spans="5:15" x14ac:dyDescent="0.25">
      <c r="E432" s="44"/>
      <c r="F432" s="45"/>
      <c r="N432" s="7"/>
      <c r="O432" s="46"/>
    </row>
    <row r="433" spans="5:15" x14ac:dyDescent="0.25">
      <c r="E433" s="44"/>
      <c r="F433" s="45"/>
      <c r="N433" s="7"/>
      <c r="O433" s="46"/>
    </row>
    <row r="434" spans="5:15" x14ac:dyDescent="0.25">
      <c r="E434" s="44"/>
      <c r="F434" s="45"/>
      <c r="N434" s="7"/>
      <c r="O434" s="46"/>
    </row>
    <row r="435" spans="5:15" x14ac:dyDescent="0.25">
      <c r="E435" s="44"/>
      <c r="F435" s="45"/>
      <c r="N435" s="7"/>
      <c r="O435" s="46"/>
    </row>
    <row r="436" spans="5:15" x14ac:dyDescent="0.25">
      <c r="E436" s="44"/>
      <c r="F436" s="45"/>
      <c r="N436" s="7"/>
      <c r="O436" s="46"/>
    </row>
    <row r="437" spans="5:15" x14ac:dyDescent="0.25">
      <c r="E437" s="44"/>
      <c r="F437" s="45"/>
      <c r="N437" s="7"/>
      <c r="O437" s="46"/>
    </row>
    <row r="438" spans="5:15" x14ac:dyDescent="0.25">
      <c r="E438" s="44"/>
      <c r="F438" s="45"/>
      <c r="N438" s="7"/>
      <c r="O438" s="46"/>
    </row>
    <row r="439" spans="5:15" x14ac:dyDescent="0.25">
      <c r="E439" s="44"/>
      <c r="F439" s="45"/>
      <c r="N439" s="7"/>
      <c r="O439" s="46"/>
    </row>
    <row r="440" spans="5:15" x14ac:dyDescent="0.25">
      <c r="E440" s="44"/>
      <c r="F440" s="45"/>
      <c r="N440" s="7"/>
      <c r="O440" s="46"/>
    </row>
    <row r="441" spans="5:15" x14ac:dyDescent="0.25">
      <c r="E441" s="44"/>
      <c r="F441" s="45"/>
      <c r="N441" s="7"/>
      <c r="O441" s="46"/>
    </row>
    <row r="442" spans="5:15" x14ac:dyDescent="0.25">
      <c r="E442" s="44"/>
      <c r="F442" s="45"/>
      <c r="N442" s="7"/>
      <c r="O442" s="46"/>
    </row>
    <row r="443" spans="5:15" x14ac:dyDescent="0.25">
      <c r="E443" s="44"/>
      <c r="F443" s="45"/>
      <c r="N443" s="7"/>
      <c r="O443" s="46"/>
    </row>
    <row r="444" spans="5:15" x14ac:dyDescent="0.25">
      <c r="E444" s="44"/>
      <c r="F444" s="45"/>
      <c r="N444" s="7"/>
      <c r="O444" s="46"/>
    </row>
    <row r="445" spans="5:15" x14ac:dyDescent="0.25">
      <c r="E445" s="44"/>
      <c r="F445" s="45"/>
      <c r="N445" s="7"/>
      <c r="O445" s="46"/>
    </row>
    <row r="446" spans="5:15" x14ac:dyDescent="0.25">
      <c r="E446" s="44"/>
      <c r="F446" s="45"/>
      <c r="N446" s="7"/>
      <c r="O446" s="46"/>
    </row>
    <row r="447" spans="5:15" x14ac:dyDescent="0.25">
      <c r="E447" s="44"/>
      <c r="F447" s="45"/>
      <c r="N447" s="7"/>
      <c r="O447" s="46"/>
    </row>
    <row r="448" spans="5:15" x14ac:dyDescent="0.25">
      <c r="E448" s="44"/>
      <c r="F448" s="45"/>
      <c r="N448" s="7"/>
      <c r="O448" s="46"/>
    </row>
    <row r="449" spans="5:15" x14ac:dyDescent="0.25">
      <c r="E449" s="44"/>
      <c r="F449" s="45"/>
      <c r="N449" s="7"/>
      <c r="O449" s="46"/>
    </row>
    <row r="450" spans="5:15" x14ac:dyDescent="0.25">
      <c r="E450" s="44"/>
      <c r="F450" s="45"/>
      <c r="N450" s="7"/>
      <c r="O450" s="46"/>
    </row>
    <row r="451" spans="5:15" x14ac:dyDescent="0.25">
      <c r="E451" s="44"/>
      <c r="F451" s="45"/>
      <c r="N451" s="7"/>
      <c r="O451" s="46"/>
    </row>
    <row r="452" spans="5:15" x14ac:dyDescent="0.25">
      <c r="E452" s="44"/>
      <c r="F452" s="45"/>
      <c r="N452" s="7"/>
      <c r="O452" s="46"/>
    </row>
    <row r="453" spans="5:15" x14ac:dyDescent="0.25">
      <c r="E453" s="44"/>
      <c r="F453" s="45"/>
      <c r="N453" s="7"/>
      <c r="O453" s="46"/>
    </row>
    <row r="454" spans="5:15" x14ac:dyDescent="0.25">
      <c r="E454" s="44"/>
      <c r="F454" s="45"/>
      <c r="N454" s="7"/>
      <c r="O454" s="46"/>
    </row>
    <row r="455" spans="5:15" x14ac:dyDescent="0.25">
      <c r="E455" s="44"/>
      <c r="F455" s="45"/>
      <c r="N455" s="7"/>
      <c r="O455" s="46"/>
    </row>
    <row r="456" spans="5:15" x14ac:dyDescent="0.25">
      <c r="E456" s="44"/>
      <c r="F456" s="45"/>
      <c r="N456" s="7"/>
      <c r="O456" s="46"/>
    </row>
    <row r="457" spans="5:15" x14ac:dyDescent="0.25">
      <c r="E457" s="44"/>
      <c r="F457" s="45"/>
      <c r="N457" s="7"/>
      <c r="O457" s="46"/>
    </row>
    <row r="458" spans="5:15" x14ac:dyDescent="0.25">
      <c r="E458" s="44"/>
      <c r="F458" s="45"/>
      <c r="N458" s="7"/>
      <c r="O458" s="46"/>
    </row>
    <row r="459" spans="5:15" x14ac:dyDescent="0.25">
      <c r="E459" s="44"/>
      <c r="F459" s="45"/>
      <c r="N459" s="7"/>
      <c r="O459" s="46"/>
    </row>
    <row r="460" spans="5:15" x14ac:dyDescent="0.25">
      <c r="E460" s="44"/>
      <c r="F460" s="45"/>
      <c r="N460" s="7"/>
      <c r="O460" s="46"/>
    </row>
    <row r="461" spans="5:15" x14ac:dyDescent="0.25">
      <c r="E461" s="44"/>
      <c r="F461" s="45"/>
      <c r="N461" s="7"/>
      <c r="O461" s="46"/>
    </row>
    <row r="462" spans="5:15" x14ac:dyDescent="0.25">
      <c r="E462" s="44"/>
      <c r="F462" s="45"/>
      <c r="N462" s="7"/>
      <c r="O462" s="46"/>
    </row>
    <row r="463" spans="5:15" x14ac:dyDescent="0.25">
      <c r="E463" s="44"/>
      <c r="F463" s="45"/>
      <c r="N463" s="7"/>
      <c r="O463" s="46"/>
    </row>
    <row r="464" spans="5:15" x14ac:dyDescent="0.25">
      <c r="E464" s="44"/>
      <c r="F464" s="45"/>
      <c r="N464" s="7"/>
      <c r="O464" s="46"/>
    </row>
    <row r="465" spans="5:15" x14ac:dyDescent="0.25">
      <c r="E465" s="44"/>
      <c r="F465" s="45"/>
      <c r="N465" s="7"/>
      <c r="O465" s="46"/>
    </row>
    <row r="466" spans="5:15" x14ac:dyDescent="0.25">
      <c r="E466" s="44"/>
      <c r="F466" s="45"/>
      <c r="N466" s="7"/>
      <c r="O466" s="46"/>
    </row>
    <row r="467" spans="5:15" x14ac:dyDescent="0.25">
      <c r="E467" s="44"/>
      <c r="F467" s="45"/>
      <c r="N467" s="7"/>
      <c r="O467" s="46"/>
    </row>
    <row r="468" spans="5:15" x14ac:dyDescent="0.25">
      <c r="E468" s="44"/>
      <c r="F468" s="45"/>
      <c r="N468" s="7"/>
      <c r="O468" s="46"/>
    </row>
    <row r="469" spans="5:15" x14ac:dyDescent="0.25">
      <c r="E469" s="44"/>
      <c r="F469" s="45"/>
      <c r="N469" s="7"/>
      <c r="O469" s="46"/>
    </row>
    <row r="470" spans="5:15" x14ac:dyDescent="0.25">
      <c r="E470" s="44"/>
      <c r="F470" s="45"/>
      <c r="N470" s="7"/>
      <c r="O470" s="46"/>
    </row>
    <row r="471" spans="5:15" x14ac:dyDescent="0.25">
      <c r="E471" s="44"/>
      <c r="F471" s="45"/>
      <c r="N471" s="7"/>
      <c r="O471" s="46"/>
    </row>
    <row r="472" spans="5:15" x14ac:dyDescent="0.25">
      <c r="E472" s="44"/>
      <c r="F472" s="45"/>
      <c r="N472" s="7"/>
      <c r="O472" s="46"/>
    </row>
    <row r="473" spans="5:15" x14ac:dyDescent="0.25">
      <c r="E473" s="44"/>
      <c r="F473" s="45"/>
      <c r="N473" s="7"/>
      <c r="O473" s="46"/>
    </row>
    <row r="474" spans="5:15" x14ac:dyDescent="0.25">
      <c r="E474" s="44"/>
      <c r="F474" s="45"/>
      <c r="N474" s="7"/>
      <c r="O474" s="46"/>
    </row>
    <row r="475" spans="5:15" x14ac:dyDescent="0.25">
      <c r="E475" s="44"/>
      <c r="F475" s="45"/>
      <c r="N475" s="7"/>
      <c r="O475" s="46"/>
    </row>
    <row r="476" spans="5:15" x14ac:dyDescent="0.25">
      <c r="E476" s="44"/>
      <c r="F476" s="45"/>
      <c r="N476" s="7"/>
      <c r="O476" s="46"/>
    </row>
    <row r="477" spans="5:15" x14ac:dyDescent="0.25">
      <c r="E477" s="44"/>
      <c r="F477" s="45"/>
      <c r="N477" s="7"/>
      <c r="O477" s="46"/>
    </row>
    <row r="478" spans="5:15" x14ac:dyDescent="0.25">
      <c r="E478" s="44"/>
      <c r="F478" s="45"/>
      <c r="N478" s="7"/>
      <c r="O478" s="46"/>
    </row>
    <row r="479" spans="5:15" x14ac:dyDescent="0.25">
      <c r="E479" s="44"/>
      <c r="F479" s="45"/>
      <c r="N479" s="7"/>
      <c r="O479" s="46"/>
    </row>
    <row r="480" spans="5:15" x14ac:dyDescent="0.25">
      <c r="E480" s="44"/>
      <c r="F480" s="45"/>
      <c r="N480" s="7"/>
      <c r="O480" s="46"/>
    </row>
    <row r="481" spans="5:15" x14ac:dyDescent="0.25">
      <c r="E481" s="44"/>
      <c r="F481" s="45"/>
      <c r="N481" s="7"/>
      <c r="O481" s="46"/>
    </row>
    <row r="482" spans="5:15" x14ac:dyDescent="0.25">
      <c r="E482" s="44"/>
      <c r="F482" s="45"/>
      <c r="N482" s="7"/>
      <c r="O482" s="46"/>
    </row>
    <row r="483" spans="5:15" x14ac:dyDescent="0.25">
      <c r="E483" s="44"/>
      <c r="F483" s="45"/>
      <c r="N483" s="7"/>
      <c r="O483" s="46"/>
    </row>
    <row r="484" spans="5:15" x14ac:dyDescent="0.25">
      <c r="E484" s="44"/>
      <c r="F484" s="45"/>
      <c r="N484" s="7"/>
      <c r="O484" s="46"/>
    </row>
    <row r="485" spans="5:15" x14ac:dyDescent="0.25">
      <c r="E485" s="44"/>
      <c r="F485" s="45"/>
      <c r="N485" s="7"/>
      <c r="O485" s="46"/>
    </row>
    <row r="486" spans="5:15" x14ac:dyDescent="0.25">
      <c r="E486" s="44"/>
      <c r="F486" s="45"/>
      <c r="N486" s="7"/>
      <c r="O486" s="46"/>
    </row>
    <row r="487" spans="5:15" x14ac:dyDescent="0.25">
      <c r="E487" s="44"/>
      <c r="F487" s="45"/>
      <c r="N487" s="7"/>
      <c r="O487" s="46"/>
    </row>
    <row r="488" spans="5:15" x14ac:dyDescent="0.25">
      <c r="E488" s="44"/>
      <c r="F488" s="45"/>
      <c r="N488" s="7"/>
      <c r="O488" s="46"/>
    </row>
    <row r="489" spans="5:15" x14ac:dyDescent="0.25">
      <c r="E489" s="44"/>
      <c r="F489" s="45"/>
      <c r="N489" s="7"/>
      <c r="O489" s="46"/>
    </row>
    <row r="490" spans="5:15" x14ac:dyDescent="0.25">
      <c r="E490" s="44"/>
      <c r="F490" s="45"/>
      <c r="N490" s="7"/>
      <c r="O490" s="46"/>
    </row>
    <row r="491" spans="5:15" x14ac:dyDescent="0.25">
      <c r="E491" s="44"/>
      <c r="F491" s="45"/>
      <c r="N491" s="7"/>
      <c r="O491" s="46"/>
    </row>
    <row r="492" spans="5:15" x14ac:dyDescent="0.25">
      <c r="E492" s="44"/>
      <c r="F492" s="45"/>
      <c r="N492" s="7"/>
      <c r="O492" s="46"/>
    </row>
    <row r="493" spans="5:15" x14ac:dyDescent="0.25">
      <c r="E493" s="44"/>
      <c r="F493" s="45"/>
      <c r="N493" s="7"/>
      <c r="O493" s="46"/>
    </row>
    <row r="494" spans="5:15" x14ac:dyDescent="0.25">
      <c r="E494" s="44"/>
      <c r="F494" s="45"/>
      <c r="N494" s="7"/>
      <c r="O494" s="46"/>
    </row>
    <row r="495" spans="5:15" x14ac:dyDescent="0.25">
      <c r="E495" s="44"/>
      <c r="F495" s="45"/>
      <c r="N495" s="7"/>
      <c r="O495" s="46"/>
    </row>
    <row r="496" spans="5:15" x14ac:dyDescent="0.25">
      <c r="E496" s="44"/>
      <c r="F496" s="45"/>
      <c r="N496" s="7"/>
      <c r="O496" s="46"/>
    </row>
    <row r="497" spans="5:15" x14ac:dyDescent="0.25">
      <c r="E497" s="44"/>
      <c r="F497" s="45"/>
      <c r="N497" s="7"/>
      <c r="O497" s="46"/>
    </row>
    <row r="498" spans="5:15" x14ac:dyDescent="0.25">
      <c r="E498" s="44"/>
      <c r="F498" s="45"/>
      <c r="N498" s="7"/>
      <c r="O498" s="46"/>
    </row>
    <row r="499" spans="5:15" x14ac:dyDescent="0.25">
      <c r="E499" s="44"/>
      <c r="F499" s="45"/>
      <c r="N499" s="7"/>
      <c r="O499" s="46"/>
    </row>
    <row r="500" spans="5:15" x14ac:dyDescent="0.25">
      <c r="E500" s="44"/>
      <c r="F500" s="45"/>
      <c r="N500" s="7"/>
      <c r="O500" s="46"/>
    </row>
    <row r="501" spans="5:15" x14ac:dyDescent="0.25">
      <c r="E501" s="44"/>
      <c r="F501" s="45"/>
      <c r="N501" s="7"/>
      <c r="O501" s="46"/>
    </row>
    <row r="502" spans="5:15" x14ac:dyDescent="0.25">
      <c r="E502" s="44"/>
      <c r="F502" s="45"/>
      <c r="N502" s="7"/>
      <c r="O502" s="46"/>
    </row>
    <row r="503" spans="5:15" x14ac:dyDescent="0.25">
      <c r="E503" s="44"/>
      <c r="F503" s="45"/>
      <c r="N503" s="7"/>
      <c r="O503" s="46"/>
    </row>
    <row r="504" spans="5:15" x14ac:dyDescent="0.25">
      <c r="E504" s="44"/>
      <c r="F504" s="45"/>
      <c r="N504" s="7"/>
      <c r="O504" s="46"/>
    </row>
    <row r="505" spans="5:15" x14ac:dyDescent="0.25">
      <c r="E505" s="44"/>
      <c r="F505" s="45"/>
      <c r="N505" s="7"/>
      <c r="O505" s="46"/>
    </row>
    <row r="506" spans="5:15" x14ac:dyDescent="0.25">
      <c r="E506" s="44"/>
      <c r="F506" s="45"/>
      <c r="N506" s="7"/>
      <c r="O506" s="46"/>
    </row>
    <row r="507" spans="5:15" x14ac:dyDescent="0.25">
      <c r="E507" s="44"/>
      <c r="F507" s="45"/>
      <c r="N507" s="7"/>
      <c r="O507" s="46"/>
    </row>
    <row r="508" spans="5:15" x14ac:dyDescent="0.25">
      <c r="E508" s="44"/>
      <c r="F508" s="45"/>
      <c r="N508" s="7"/>
      <c r="O508" s="46"/>
    </row>
    <row r="509" spans="5:15" x14ac:dyDescent="0.25">
      <c r="E509" s="44"/>
      <c r="F509" s="45"/>
      <c r="N509" s="7"/>
      <c r="O509" s="46"/>
    </row>
    <row r="510" spans="5:15" x14ac:dyDescent="0.25">
      <c r="E510" s="44"/>
      <c r="F510" s="45"/>
      <c r="N510" s="7"/>
      <c r="O510" s="46"/>
    </row>
    <row r="511" spans="5:15" x14ac:dyDescent="0.25">
      <c r="E511" s="44"/>
      <c r="F511" s="45"/>
      <c r="N511" s="7"/>
      <c r="O511" s="46"/>
    </row>
    <row r="512" spans="5:15" x14ac:dyDescent="0.25">
      <c r="E512" s="44"/>
      <c r="F512" s="45"/>
      <c r="N512" s="7"/>
      <c r="O512" s="46"/>
    </row>
    <row r="513" spans="5:15" x14ac:dyDescent="0.25">
      <c r="E513" s="44"/>
      <c r="F513" s="45"/>
      <c r="N513" s="7"/>
      <c r="O513" s="46"/>
    </row>
    <row r="514" spans="5:15" x14ac:dyDescent="0.25">
      <c r="E514" s="44"/>
      <c r="F514" s="45"/>
      <c r="N514" s="7"/>
      <c r="O514" s="46"/>
    </row>
    <row r="515" spans="5:15" x14ac:dyDescent="0.25">
      <c r="E515" s="44"/>
      <c r="F515" s="45"/>
      <c r="N515" s="7"/>
      <c r="O515" s="46"/>
    </row>
    <row r="516" spans="5:15" x14ac:dyDescent="0.25">
      <c r="E516" s="44"/>
      <c r="F516" s="45"/>
      <c r="N516" s="7"/>
      <c r="O516" s="46"/>
    </row>
    <row r="517" spans="5:15" x14ac:dyDescent="0.25">
      <c r="E517" s="44"/>
      <c r="F517" s="45"/>
      <c r="N517" s="7"/>
      <c r="O517" s="46"/>
    </row>
    <row r="518" spans="5:15" x14ac:dyDescent="0.25">
      <c r="E518" s="44"/>
      <c r="F518" s="45"/>
      <c r="N518" s="7"/>
    </row>
    <row r="519" spans="5:15" x14ac:dyDescent="0.25">
      <c r="E519" s="44"/>
      <c r="F519" s="45"/>
      <c r="N519" s="7"/>
      <c r="O519" s="46"/>
    </row>
    <row r="520" spans="5:15" x14ac:dyDescent="0.25">
      <c r="E520" s="44"/>
      <c r="F520" s="45"/>
      <c r="N520" s="7"/>
      <c r="O520" s="46"/>
    </row>
    <row r="521" spans="5:15" x14ac:dyDescent="0.25">
      <c r="E521" s="44"/>
      <c r="F521" s="45"/>
      <c r="N521" s="7"/>
      <c r="O521" s="46"/>
    </row>
    <row r="522" spans="5:15" x14ac:dyDescent="0.25">
      <c r="E522" s="44"/>
      <c r="F522" s="45"/>
      <c r="N522" s="7"/>
      <c r="O522" s="46"/>
    </row>
    <row r="523" spans="5:15" x14ac:dyDescent="0.25">
      <c r="E523" s="44"/>
      <c r="F523" s="45"/>
      <c r="N523" s="7"/>
      <c r="O523" s="46"/>
    </row>
    <row r="524" spans="5:15" x14ac:dyDescent="0.25">
      <c r="E524" s="44"/>
      <c r="F524" s="45"/>
      <c r="N524" s="7"/>
      <c r="O524" s="46"/>
    </row>
    <row r="525" spans="5:15" x14ac:dyDescent="0.25">
      <c r="E525" s="44"/>
      <c r="F525" s="45"/>
      <c r="N525" s="7"/>
      <c r="O525" s="46"/>
    </row>
    <row r="526" spans="5:15" x14ac:dyDescent="0.25">
      <c r="E526" s="44"/>
      <c r="F526" s="45"/>
      <c r="N526" s="7"/>
      <c r="O526" s="46"/>
    </row>
    <row r="527" spans="5:15" x14ac:dyDescent="0.25">
      <c r="E527" s="44"/>
      <c r="F527" s="45"/>
      <c r="N527" s="7"/>
      <c r="O527" s="46"/>
    </row>
    <row r="528" spans="5:15" x14ac:dyDescent="0.25">
      <c r="E528" s="44"/>
      <c r="F528" s="45"/>
      <c r="N528" s="7"/>
      <c r="O528" s="46"/>
    </row>
    <row r="529" spans="5:15" x14ac:dyDescent="0.25">
      <c r="E529" s="44"/>
      <c r="F529" s="45"/>
      <c r="N529" s="7"/>
      <c r="O529" s="46"/>
    </row>
    <row r="530" spans="5:15" x14ac:dyDescent="0.25">
      <c r="E530" s="44"/>
      <c r="F530" s="45"/>
      <c r="N530" s="7"/>
      <c r="O530" s="46"/>
    </row>
    <row r="531" spans="5:15" x14ac:dyDescent="0.25">
      <c r="E531" s="44"/>
      <c r="F531" s="45"/>
      <c r="N531" s="7"/>
      <c r="O531" s="46"/>
    </row>
    <row r="532" spans="5:15" x14ac:dyDescent="0.25">
      <c r="E532" s="44"/>
      <c r="F532" s="45"/>
      <c r="N532" s="7"/>
      <c r="O532" s="46"/>
    </row>
    <row r="533" spans="5:15" x14ac:dyDescent="0.25">
      <c r="E533" s="44"/>
      <c r="F533" s="45"/>
      <c r="N533" s="7"/>
      <c r="O533" s="46"/>
    </row>
    <row r="534" spans="5:15" x14ac:dyDescent="0.25">
      <c r="E534" s="44"/>
      <c r="F534" s="45"/>
      <c r="N534" s="7"/>
      <c r="O534" s="46"/>
    </row>
    <row r="535" spans="5:15" x14ac:dyDescent="0.25">
      <c r="E535" s="44"/>
      <c r="F535" s="45"/>
      <c r="N535" s="7"/>
      <c r="O535" s="46"/>
    </row>
    <row r="536" spans="5:15" x14ac:dyDescent="0.25">
      <c r="E536" s="44"/>
      <c r="F536" s="45"/>
      <c r="N536" s="7"/>
      <c r="O536" s="46"/>
    </row>
    <row r="537" spans="5:15" x14ac:dyDescent="0.25">
      <c r="E537" s="44"/>
      <c r="F537" s="45"/>
      <c r="N537" s="7"/>
      <c r="O537" s="46"/>
    </row>
    <row r="538" spans="5:15" x14ac:dyDescent="0.25">
      <c r="E538" s="44"/>
      <c r="F538" s="45"/>
      <c r="N538" s="7"/>
      <c r="O538" s="46"/>
    </row>
    <row r="539" spans="5:15" x14ac:dyDescent="0.25">
      <c r="E539" s="44"/>
      <c r="F539" s="45"/>
      <c r="N539" s="7"/>
      <c r="O539" s="46"/>
    </row>
    <row r="540" spans="5:15" x14ac:dyDescent="0.25">
      <c r="E540" s="44"/>
      <c r="F540" s="45"/>
      <c r="N540" s="7"/>
      <c r="O540" s="46"/>
    </row>
    <row r="541" spans="5:15" x14ac:dyDescent="0.25">
      <c r="E541" s="44"/>
      <c r="F541" s="45"/>
      <c r="N541" s="7"/>
      <c r="O541" s="46"/>
    </row>
    <row r="542" spans="5:15" x14ac:dyDescent="0.25">
      <c r="E542" s="44"/>
      <c r="F542" s="45"/>
      <c r="N542" s="7"/>
      <c r="O542" s="46"/>
    </row>
    <row r="543" spans="5:15" x14ac:dyDescent="0.25">
      <c r="E543" s="44"/>
      <c r="F543" s="45"/>
      <c r="N543" s="7"/>
      <c r="O543" s="46"/>
    </row>
    <row r="544" spans="5:15" x14ac:dyDescent="0.25">
      <c r="E544" s="44"/>
      <c r="F544" s="45"/>
      <c r="N544" s="7"/>
      <c r="O544" s="46"/>
    </row>
    <row r="545" spans="5:15" x14ac:dyDescent="0.25">
      <c r="E545" s="44"/>
      <c r="F545" s="45"/>
      <c r="N545" s="7"/>
      <c r="O545" s="46"/>
    </row>
    <row r="546" spans="5:15" x14ac:dyDescent="0.25">
      <c r="E546" s="44"/>
      <c r="F546" s="45"/>
      <c r="N546" s="7"/>
      <c r="O546" s="46"/>
    </row>
    <row r="547" spans="5:15" x14ac:dyDescent="0.25">
      <c r="E547" s="44"/>
      <c r="F547" s="45"/>
      <c r="N547" s="7"/>
      <c r="O547" s="46"/>
    </row>
    <row r="548" spans="5:15" x14ac:dyDescent="0.25">
      <c r="E548" s="44"/>
      <c r="F548" s="45"/>
      <c r="N548" s="7"/>
      <c r="O548" s="46"/>
    </row>
    <row r="549" spans="5:15" x14ac:dyDescent="0.25">
      <c r="E549" s="44"/>
      <c r="F549" s="45"/>
      <c r="N549" s="7"/>
      <c r="O549" s="46"/>
    </row>
    <row r="550" spans="5:15" x14ac:dyDescent="0.25">
      <c r="E550" s="44"/>
      <c r="F550" s="45"/>
      <c r="N550" s="7"/>
      <c r="O550" s="46"/>
    </row>
    <row r="551" spans="5:15" x14ac:dyDescent="0.25">
      <c r="E551" s="44"/>
      <c r="F551" s="45"/>
      <c r="N551" s="7"/>
      <c r="O551" s="46"/>
    </row>
    <row r="552" spans="5:15" x14ac:dyDescent="0.25">
      <c r="E552" s="44"/>
      <c r="F552" s="45"/>
      <c r="N552" s="7"/>
      <c r="O552" s="46"/>
    </row>
    <row r="553" spans="5:15" x14ac:dyDescent="0.25">
      <c r="E553" s="44"/>
      <c r="F553" s="45"/>
      <c r="N553" s="7"/>
      <c r="O553" s="46"/>
    </row>
    <row r="554" spans="5:15" x14ac:dyDescent="0.25">
      <c r="E554" s="44"/>
      <c r="F554" s="45"/>
      <c r="N554" s="7"/>
      <c r="O554" s="46"/>
    </row>
    <row r="555" spans="5:15" x14ac:dyDescent="0.25">
      <c r="E555" s="44"/>
      <c r="F555" s="45"/>
      <c r="N555" s="7"/>
      <c r="O555" s="46"/>
    </row>
    <row r="556" spans="5:15" x14ac:dyDescent="0.25">
      <c r="E556" s="44"/>
      <c r="F556" s="45"/>
      <c r="N556" s="7"/>
      <c r="O556" s="46"/>
    </row>
    <row r="557" spans="5:15" x14ac:dyDescent="0.25">
      <c r="E557" s="44"/>
      <c r="F557" s="45"/>
      <c r="N557" s="7"/>
      <c r="O557" s="46"/>
    </row>
    <row r="558" spans="5:15" x14ac:dyDescent="0.25">
      <c r="E558" s="44"/>
      <c r="F558" s="45"/>
      <c r="N558" s="7"/>
      <c r="O558" s="46"/>
    </row>
    <row r="559" spans="5:15" x14ac:dyDescent="0.25">
      <c r="E559" s="44"/>
      <c r="F559" s="45"/>
      <c r="N559" s="7"/>
      <c r="O559" s="46"/>
    </row>
    <row r="560" spans="5:15" x14ac:dyDescent="0.25">
      <c r="E560" s="44"/>
      <c r="F560" s="45"/>
      <c r="N560" s="7"/>
      <c r="O560" s="46"/>
    </row>
    <row r="561" spans="5:15" x14ac:dyDescent="0.25">
      <c r="E561" s="44"/>
      <c r="F561" s="45"/>
      <c r="N561" s="7"/>
      <c r="O561" s="46"/>
    </row>
    <row r="562" spans="5:15" x14ac:dyDescent="0.25">
      <c r="E562" s="44"/>
      <c r="F562" s="45"/>
      <c r="N562" s="7"/>
      <c r="O562" s="46"/>
    </row>
    <row r="563" spans="5:15" x14ac:dyDescent="0.25">
      <c r="E563" s="44"/>
      <c r="F563" s="45"/>
      <c r="N563" s="7"/>
      <c r="O563" s="46"/>
    </row>
    <row r="564" spans="5:15" x14ac:dyDescent="0.25">
      <c r="E564" s="44"/>
      <c r="F564" s="45"/>
      <c r="N564" s="7"/>
      <c r="O564" s="46"/>
    </row>
    <row r="565" spans="5:15" x14ac:dyDescent="0.25">
      <c r="E565" s="44"/>
      <c r="F565" s="45"/>
      <c r="N565" s="7"/>
      <c r="O565" s="46"/>
    </row>
    <row r="566" spans="5:15" x14ac:dyDescent="0.25">
      <c r="E566" s="44"/>
      <c r="F566" s="45"/>
      <c r="N566" s="7"/>
      <c r="O566" s="46"/>
    </row>
    <row r="567" spans="5:15" x14ac:dyDescent="0.25">
      <c r="E567" s="44"/>
      <c r="F567" s="45"/>
      <c r="N567" s="7"/>
      <c r="O567" s="46"/>
    </row>
    <row r="568" spans="5:15" x14ac:dyDescent="0.25">
      <c r="E568" s="44"/>
      <c r="F568" s="45"/>
      <c r="N568" s="7"/>
      <c r="O568" s="46"/>
    </row>
    <row r="569" spans="5:15" x14ac:dyDescent="0.25">
      <c r="E569" s="44"/>
      <c r="F569" s="45"/>
      <c r="N569" s="7"/>
    </row>
    <row r="570" spans="5:15" x14ac:dyDescent="0.25">
      <c r="E570" s="44"/>
      <c r="F570" s="45"/>
      <c r="N570" s="7"/>
      <c r="O570" s="46"/>
    </row>
    <row r="571" spans="5:15" x14ac:dyDescent="0.25">
      <c r="E571" s="44"/>
      <c r="F571" s="45"/>
      <c r="N571" s="7"/>
      <c r="O571" s="46"/>
    </row>
    <row r="572" spans="5:15" x14ac:dyDescent="0.25">
      <c r="E572" s="44"/>
      <c r="F572" s="45"/>
      <c r="N572" s="7"/>
      <c r="O572" s="46"/>
    </row>
    <row r="573" spans="5:15" x14ac:dyDescent="0.25">
      <c r="E573" s="44"/>
      <c r="F573" s="45"/>
      <c r="N573" s="7"/>
      <c r="O573" s="46"/>
    </row>
    <row r="574" spans="5:15" x14ac:dyDescent="0.25">
      <c r="E574" s="44"/>
      <c r="F574" s="45"/>
      <c r="N574" s="7"/>
      <c r="O574" s="46"/>
    </row>
    <row r="575" spans="5:15" x14ac:dyDescent="0.25">
      <c r="E575" s="44"/>
      <c r="F575" s="45"/>
      <c r="N575" s="7"/>
      <c r="O575" s="46"/>
    </row>
    <row r="576" spans="5:15" x14ac:dyDescent="0.25">
      <c r="E576" s="44"/>
      <c r="F576" s="45"/>
      <c r="N576" s="7"/>
      <c r="O576" s="46"/>
    </row>
    <row r="577" spans="5:15" x14ac:dyDescent="0.25">
      <c r="E577" s="44"/>
      <c r="F577" s="45"/>
      <c r="N577" s="7"/>
      <c r="O577" s="46"/>
    </row>
    <row r="578" spans="5:15" x14ac:dyDescent="0.25">
      <c r="E578" s="44"/>
      <c r="F578" s="45"/>
      <c r="N578" s="7"/>
    </row>
    <row r="579" spans="5:15" x14ac:dyDescent="0.25">
      <c r="E579" s="44"/>
      <c r="F579" s="45"/>
      <c r="N579" s="7"/>
      <c r="O579" s="46"/>
    </row>
    <row r="580" spans="5:15" x14ac:dyDescent="0.25">
      <c r="E580" s="44"/>
      <c r="F580" s="45"/>
      <c r="N580" s="7"/>
      <c r="O580" s="46"/>
    </row>
    <row r="581" spans="5:15" x14ac:dyDescent="0.25">
      <c r="E581" s="44"/>
      <c r="F581" s="45"/>
      <c r="N581" s="7"/>
      <c r="O581" s="46"/>
    </row>
    <row r="582" spans="5:15" x14ac:dyDescent="0.25">
      <c r="E582" s="44"/>
      <c r="F582" s="45"/>
      <c r="N582" s="7"/>
    </row>
    <row r="583" spans="5:15" x14ac:dyDescent="0.25">
      <c r="E583" s="44"/>
      <c r="F583" s="45"/>
      <c r="N583" s="7"/>
    </row>
    <row r="584" spans="5:15" x14ac:dyDescent="0.25">
      <c r="E584" s="44"/>
      <c r="F584" s="45"/>
      <c r="N584" s="7"/>
      <c r="O584" s="46"/>
    </row>
    <row r="585" spans="5:15" x14ac:dyDescent="0.25">
      <c r="E585" s="44"/>
      <c r="F585" s="45"/>
      <c r="N585" s="7"/>
      <c r="O585" s="46"/>
    </row>
    <row r="586" spans="5:15" x14ac:dyDescent="0.25">
      <c r="E586" s="44"/>
      <c r="F586" s="45"/>
      <c r="N586" s="7"/>
      <c r="O586" s="46"/>
    </row>
    <row r="587" spans="5:15" x14ac:dyDescent="0.25">
      <c r="E587" s="44"/>
      <c r="F587" s="45"/>
      <c r="N587" s="7"/>
      <c r="O587" s="46"/>
    </row>
    <row r="588" spans="5:15" x14ac:dyDescent="0.25">
      <c r="E588" s="44"/>
      <c r="F588" s="45"/>
      <c r="N588" s="7"/>
      <c r="O588" s="46"/>
    </row>
    <row r="589" spans="5:15" x14ac:dyDescent="0.25">
      <c r="E589" s="44"/>
      <c r="F589" s="45"/>
      <c r="N589" s="7"/>
      <c r="O589" s="46"/>
    </row>
    <row r="590" spans="5:15" x14ac:dyDescent="0.25">
      <c r="E590" s="44"/>
      <c r="F590" s="45"/>
      <c r="N590" s="7"/>
      <c r="O590" s="46"/>
    </row>
    <row r="591" spans="5:15" x14ac:dyDescent="0.25">
      <c r="E591" s="44"/>
      <c r="F591" s="45"/>
      <c r="N591" s="7"/>
      <c r="O591" s="46"/>
    </row>
    <row r="592" spans="5:15" x14ac:dyDescent="0.25">
      <c r="E592" s="44"/>
      <c r="F592" s="45"/>
      <c r="N592" s="7"/>
      <c r="O592" s="46"/>
    </row>
    <row r="593" spans="5:15" x14ac:dyDescent="0.25">
      <c r="E593" s="44"/>
      <c r="F593" s="45"/>
      <c r="N593" s="7"/>
      <c r="O593" s="46"/>
    </row>
    <row r="594" spans="5:15" x14ac:dyDescent="0.25">
      <c r="E594" s="44"/>
      <c r="F594" s="45"/>
      <c r="N594" s="7"/>
      <c r="O594" s="46"/>
    </row>
    <row r="595" spans="5:15" x14ac:dyDescent="0.25">
      <c r="E595" s="44"/>
      <c r="F595" s="45"/>
      <c r="N595" s="7"/>
      <c r="O595" s="46"/>
    </row>
    <row r="596" spans="5:15" x14ac:dyDescent="0.25">
      <c r="E596" s="44"/>
      <c r="F596" s="45"/>
      <c r="N596" s="7"/>
      <c r="O596" s="46"/>
    </row>
    <row r="597" spans="5:15" x14ac:dyDescent="0.25">
      <c r="E597" s="44"/>
      <c r="F597" s="45"/>
      <c r="N597" s="7"/>
      <c r="O597" s="46"/>
    </row>
    <row r="598" spans="5:15" x14ac:dyDescent="0.25">
      <c r="E598" s="44"/>
      <c r="F598" s="45"/>
      <c r="N598" s="7"/>
      <c r="O598" s="46"/>
    </row>
    <row r="599" spans="5:15" x14ac:dyDescent="0.25">
      <c r="E599" s="44"/>
      <c r="F599" s="45"/>
      <c r="N599" s="7"/>
      <c r="O599" s="46"/>
    </row>
    <row r="600" spans="5:15" x14ac:dyDescent="0.25">
      <c r="E600" s="44"/>
      <c r="F600" s="45"/>
      <c r="N600" s="7"/>
      <c r="O600" s="46"/>
    </row>
    <row r="601" spans="5:15" x14ac:dyDescent="0.25">
      <c r="E601" s="44"/>
      <c r="F601" s="45"/>
      <c r="N601" s="7"/>
      <c r="O601" s="46"/>
    </row>
    <row r="602" spans="5:15" x14ac:dyDescent="0.25">
      <c r="E602" s="44"/>
      <c r="F602" s="45"/>
      <c r="N602" s="7"/>
      <c r="O602" s="46"/>
    </row>
    <row r="603" spans="5:15" x14ac:dyDescent="0.25">
      <c r="E603" s="44"/>
      <c r="F603" s="45"/>
      <c r="N603" s="7"/>
      <c r="O603" s="46"/>
    </row>
    <row r="604" spans="5:15" x14ac:dyDescent="0.25">
      <c r="E604" s="44"/>
      <c r="F604" s="45"/>
      <c r="N604" s="7"/>
      <c r="O604" s="46"/>
    </row>
    <row r="605" spans="5:15" x14ac:dyDescent="0.25">
      <c r="E605" s="44"/>
      <c r="F605" s="45"/>
      <c r="N605" s="7"/>
      <c r="O605" s="46"/>
    </row>
    <row r="606" spans="5:15" x14ac:dyDescent="0.25">
      <c r="E606" s="44"/>
      <c r="F606" s="45"/>
      <c r="N606" s="7"/>
      <c r="O606" s="46"/>
    </row>
    <row r="607" spans="5:15" x14ac:dyDescent="0.25">
      <c r="E607" s="44"/>
      <c r="F607" s="45"/>
      <c r="N607" s="7"/>
      <c r="O607" s="46"/>
    </row>
    <row r="608" spans="5:15" x14ac:dyDescent="0.25">
      <c r="E608" s="44"/>
      <c r="F608" s="45"/>
      <c r="N608" s="7"/>
      <c r="O608" s="46"/>
    </row>
    <row r="609" spans="5:15" x14ac:dyDescent="0.25">
      <c r="E609" s="44"/>
      <c r="F609" s="45"/>
      <c r="N609" s="7"/>
      <c r="O609" s="46"/>
    </row>
    <row r="610" spans="5:15" x14ac:dyDescent="0.25">
      <c r="E610" s="44"/>
      <c r="F610" s="45"/>
      <c r="N610" s="7"/>
      <c r="O610" s="46"/>
    </row>
    <row r="611" spans="5:15" x14ac:dyDescent="0.25">
      <c r="E611" s="44"/>
      <c r="F611" s="45"/>
      <c r="N611" s="7"/>
      <c r="O611" s="46"/>
    </row>
    <row r="612" spans="5:15" x14ac:dyDescent="0.25">
      <c r="E612" s="44"/>
      <c r="F612" s="45"/>
      <c r="N612" s="7"/>
      <c r="O612" s="46"/>
    </row>
    <row r="613" spans="5:15" x14ac:dyDescent="0.25">
      <c r="E613" s="44"/>
      <c r="F613" s="45"/>
      <c r="N613" s="7"/>
      <c r="O613" s="46"/>
    </row>
    <row r="614" spans="5:15" x14ac:dyDescent="0.25">
      <c r="E614" s="44"/>
      <c r="F614" s="45"/>
      <c r="N614" s="7"/>
      <c r="O614" s="46"/>
    </row>
    <row r="615" spans="5:15" x14ac:dyDescent="0.25">
      <c r="E615" s="44"/>
      <c r="F615" s="45"/>
      <c r="N615" s="7"/>
      <c r="O615" s="46"/>
    </row>
    <row r="616" spans="5:15" x14ac:dyDescent="0.25">
      <c r="E616" s="44"/>
      <c r="F616" s="45"/>
      <c r="N616" s="7"/>
      <c r="O616" s="46"/>
    </row>
    <row r="617" spans="5:15" x14ac:dyDescent="0.25">
      <c r="E617" s="44"/>
      <c r="F617" s="45"/>
      <c r="N617" s="7"/>
      <c r="O617" s="46"/>
    </row>
    <row r="618" spans="5:15" x14ac:dyDescent="0.25">
      <c r="E618" s="44"/>
      <c r="F618" s="45"/>
      <c r="N618" s="7"/>
      <c r="O618" s="46"/>
    </row>
    <row r="619" spans="5:15" x14ac:dyDescent="0.25">
      <c r="E619" s="44"/>
      <c r="F619" s="45"/>
      <c r="N619" s="7"/>
      <c r="O619" s="46"/>
    </row>
    <row r="620" spans="5:15" x14ac:dyDescent="0.25">
      <c r="E620" s="44"/>
      <c r="F620" s="45"/>
      <c r="N620" s="7"/>
      <c r="O620" s="46"/>
    </row>
    <row r="621" spans="5:15" x14ac:dyDescent="0.25">
      <c r="E621" s="44"/>
      <c r="F621" s="45"/>
      <c r="N621" s="7"/>
      <c r="O621" s="46"/>
    </row>
    <row r="622" spans="5:15" x14ac:dyDescent="0.25">
      <c r="E622" s="44"/>
      <c r="F622" s="45"/>
      <c r="N622" s="7"/>
      <c r="O622" s="46"/>
    </row>
    <row r="623" spans="5:15" x14ac:dyDescent="0.25">
      <c r="E623" s="44"/>
      <c r="F623" s="45"/>
      <c r="N623" s="7"/>
      <c r="O623" s="46"/>
    </row>
    <row r="624" spans="5:15" x14ac:dyDescent="0.25">
      <c r="E624" s="44"/>
      <c r="F624" s="45"/>
      <c r="N624" s="7"/>
      <c r="O624" s="46"/>
    </row>
    <row r="625" spans="5:15" x14ac:dyDescent="0.25">
      <c r="E625" s="44"/>
      <c r="F625" s="45"/>
      <c r="N625" s="7"/>
      <c r="O625" s="46"/>
    </row>
    <row r="626" spans="5:15" x14ac:dyDescent="0.25">
      <c r="E626" s="44"/>
      <c r="F626" s="45"/>
      <c r="N626" s="7"/>
      <c r="O626" s="46"/>
    </row>
    <row r="627" spans="5:15" x14ac:dyDescent="0.25">
      <c r="E627" s="44"/>
      <c r="F627" s="45"/>
      <c r="N627" s="7"/>
      <c r="O627" s="46"/>
    </row>
    <row r="628" spans="5:15" x14ac:dyDescent="0.25">
      <c r="E628" s="44"/>
      <c r="F628" s="45"/>
      <c r="N628" s="7"/>
      <c r="O628" s="46"/>
    </row>
    <row r="629" spans="5:15" x14ac:dyDescent="0.25">
      <c r="E629" s="44"/>
      <c r="F629" s="45"/>
      <c r="N629" s="7"/>
      <c r="O629" s="46"/>
    </row>
    <row r="630" spans="5:15" x14ac:dyDescent="0.25">
      <c r="E630" s="44"/>
      <c r="F630" s="45"/>
      <c r="N630" s="7"/>
      <c r="O630" s="46"/>
    </row>
    <row r="631" spans="5:15" x14ac:dyDescent="0.25">
      <c r="E631" s="44"/>
      <c r="F631" s="45"/>
      <c r="N631" s="7"/>
      <c r="O631" s="46"/>
    </row>
    <row r="632" spans="5:15" x14ac:dyDescent="0.25">
      <c r="E632" s="44"/>
      <c r="F632" s="45"/>
      <c r="N632" s="7"/>
      <c r="O632" s="46"/>
    </row>
    <row r="633" spans="5:15" x14ac:dyDescent="0.25">
      <c r="E633" s="44"/>
      <c r="F633" s="45"/>
      <c r="N633" s="7"/>
      <c r="O633" s="46"/>
    </row>
    <row r="634" spans="5:15" x14ac:dyDescent="0.25">
      <c r="E634" s="44"/>
      <c r="F634" s="45"/>
      <c r="N634" s="7"/>
      <c r="O634" s="46"/>
    </row>
    <row r="635" spans="5:15" x14ac:dyDescent="0.25">
      <c r="E635" s="44"/>
      <c r="F635" s="45"/>
      <c r="N635" s="7"/>
      <c r="O635" s="46"/>
    </row>
    <row r="636" spans="5:15" x14ac:dyDescent="0.25">
      <c r="E636" s="44"/>
      <c r="F636" s="45"/>
      <c r="N636" s="7"/>
      <c r="O636" s="46"/>
    </row>
    <row r="637" spans="5:15" x14ac:dyDescent="0.25">
      <c r="E637" s="44"/>
      <c r="F637" s="45"/>
      <c r="N637" s="7"/>
      <c r="O637" s="46"/>
    </row>
    <row r="638" spans="5:15" x14ac:dyDescent="0.25">
      <c r="E638" s="44"/>
      <c r="F638" s="45"/>
      <c r="N638" s="7"/>
      <c r="O638" s="46"/>
    </row>
    <row r="639" spans="5:15" x14ac:dyDescent="0.25">
      <c r="E639" s="44"/>
      <c r="F639" s="45"/>
      <c r="N639" s="7"/>
      <c r="O639" s="46"/>
    </row>
    <row r="640" spans="5:15" x14ac:dyDescent="0.25">
      <c r="E640" s="44"/>
      <c r="F640" s="45"/>
      <c r="N640" s="7"/>
      <c r="O640" s="46"/>
    </row>
    <row r="641" spans="5:15" x14ac:dyDescent="0.25">
      <c r="E641" s="44"/>
      <c r="F641" s="45"/>
      <c r="N641" s="7"/>
      <c r="O641" s="46"/>
    </row>
    <row r="642" spans="5:15" x14ac:dyDescent="0.25">
      <c r="E642" s="44"/>
      <c r="F642" s="45"/>
      <c r="N642" s="7"/>
      <c r="O642" s="46"/>
    </row>
    <row r="643" spans="5:15" x14ac:dyDescent="0.25">
      <c r="E643" s="44"/>
      <c r="F643" s="45"/>
      <c r="N643" s="7"/>
      <c r="O643" s="46"/>
    </row>
    <row r="644" spans="5:15" x14ac:dyDescent="0.25">
      <c r="E644" s="44"/>
      <c r="F644" s="45"/>
      <c r="N644" s="7"/>
      <c r="O644" s="46"/>
    </row>
    <row r="645" spans="5:15" x14ac:dyDescent="0.25">
      <c r="E645" s="44"/>
      <c r="F645" s="45"/>
      <c r="N645" s="7"/>
      <c r="O645" s="46"/>
    </row>
    <row r="646" spans="5:15" x14ac:dyDescent="0.25">
      <c r="E646" s="44"/>
      <c r="F646" s="45"/>
      <c r="N646" s="7"/>
      <c r="O646" s="46"/>
    </row>
    <row r="647" spans="5:15" x14ac:dyDescent="0.25">
      <c r="E647" s="44"/>
      <c r="F647" s="45"/>
      <c r="N647" s="7"/>
      <c r="O647" s="46"/>
    </row>
    <row r="648" spans="5:15" x14ac:dyDescent="0.25">
      <c r="E648" s="44"/>
      <c r="F648" s="45"/>
      <c r="N648" s="7"/>
      <c r="O648" s="46"/>
    </row>
    <row r="649" spans="5:15" x14ac:dyDescent="0.25">
      <c r="E649" s="44"/>
      <c r="F649" s="45"/>
      <c r="N649" s="7"/>
      <c r="O649" s="46"/>
    </row>
    <row r="650" spans="5:15" x14ac:dyDescent="0.25">
      <c r="E650" s="44"/>
      <c r="F650" s="45"/>
      <c r="N650" s="7"/>
      <c r="O650" s="46"/>
    </row>
    <row r="651" spans="5:15" x14ac:dyDescent="0.25">
      <c r="E651" s="44"/>
      <c r="F651" s="45"/>
      <c r="N651" s="7"/>
      <c r="O651" s="46"/>
    </row>
    <row r="652" spans="5:15" x14ac:dyDescent="0.25">
      <c r="E652" s="44"/>
      <c r="F652" s="45"/>
      <c r="N652" s="7"/>
      <c r="O652" s="46"/>
    </row>
    <row r="653" spans="5:15" x14ac:dyDescent="0.25">
      <c r="E653" s="44"/>
      <c r="F653" s="45"/>
      <c r="N653" s="7"/>
      <c r="O653" s="46"/>
    </row>
    <row r="654" spans="5:15" x14ac:dyDescent="0.25">
      <c r="E654" s="44"/>
      <c r="F654" s="45"/>
      <c r="N654" s="7"/>
      <c r="O654" s="46"/>
    </row>
    <row r="655" spans="5:15" x14ac:dyDescent="0.25">
      <c r="E655" s="44"/>
      <c r="F655" s="45"/>
      <c r="N655" s="7"/>
      <c r="O655" s="46"/>
    </row>
    <row r="656" spans="5:15" x14ac:dyDescent="0.25">
      <c r="E656" s="44"/>
      <c r="F656" s="45"/>
      <c r="N656" s="7"/>
      <c r="O656" s="46"/>
    </row>
    <row r="657" spans="5:15" x14ac:dyDescent="0.25">
      <c r="E657" s="44"/>
      <c r="F657" s="45"/>
      <c r="N657" s="7"/>
      <c r="O657" s="46"/>
    </row>
    <row r="658" spans="5:15" x14ac:dyDescent="0.25">
      <c r="E658" s="44"/>
      <c r="F658" s="45"/>
      <c r="N658" s="7"/>
      <c r="O658" s="46"/>
    </row>
    <row r="659" spans="5:15" x14ac:dyDescent="0.25">
      <c r="E659" s="44"/>
      <c r="F659" s="45"/>
      <c r="N659" s="7"/>
      <c r="O659" s="46"/>
    </row>
    <row r="660" spans="5:15" x14ac:dyDescent="0.25">
      <c r="E660" s="44"/>
      <c r="F660" s="45"/>
      <c r="N660" s="7"/>
      <c r="O660" s="46"/>
    </row>
    <row r="661" spans="5:15" x14ac:dyDescent="0.25">
      <c r="E661" s="44"/>
      <c r="F661" s="45"/>
      <c r="N661" s="7"/>
      <c r="O661" s="46"/>
    </row>
    <row r="662" spans="5:15" x14ac:dyDescent="0.25">
      <c r="E662" s="44"/>
      <c r="F662" s="45"/>
      <c r="N662" s="7"/>
      <c r="O662" s="46"/>
    </row>
    <row r="663" spans="5:15" x14ac:dyDescent="0.25">
      <c r="E663" s="44"/>
      <c r="F663" s="45"/>
      <c r="N663" s="7"/>
      <c r="O663" s="46"/>
    </row>
    <row r="664" spans="5:15" x14ac:dyDescent="0.25">
      <c r="E664" s="44"/>
      <c r="F664" s="45"/>
      <c r="N664" s="7"/>
      <c r="O664" s="46"/>
    </row>
    <row r="665" spans="5:15" x14ac:dyDescent="0.25">
      <c r="E665" s="44"/>
      <c r="F665" s="45"/>
      <c r="N665" s="7"/>
      <c r="O665" s="46"/>
    </row>
    <row r="666" spans="5:15" x14ac:dyDescent="0.25">
      <c r="E666" s="44"/>
      <c r="F666" s="45"/>
      <c r="N666" s="7"/>
      <c r="O666" s="46"/>
    </row>
    <row r="667" spans="5:15" x14ac:dyDescent="0.25">
      <c r="E667" s="44"/>
      <c r="F667" s="45"/>
      <c r="N667" s="7"/>
      <c r="O667" s="46"/>
    </row>
    <row r="668" spans="5:15" x14ac:dyDescent="0.25">
      <c r="E668" s="44"/>
      <c r="F668" s="45"/>
      <c r="N668" s="7"/>
    </row>
    <row r="669" spans="5:15" x14ac:dyDescent="0.25">
      <c r="E669" s="44"/>
      <c r="F669" s="45"/>
      <c r="N669" s="7"/>
      <c r="O669" s="46"/>
    </row>
    <row r="670" spans="5:15" x14ac:dyDescent="0.25">
      <c r="E670" s="44"/>
      <c r="F670" s="45"/>
      <c r="N670" s="7"/>
    </row>
    <row r="671" spans="5:15" x14ac:dyDescent="0.25">
      <c r="E671" s="44"/>
      <c r="F671" s="45"/>
      <c r="N671" s="7"/>
    </row>
    <row r="672" spans="5:15" x14ac:dyDescent="0.25">
      <c r="E672" s="44"/>
      <c r="F672" s="45"/>
      <c r="N672" s="7"/>
      <c r="O672" s="46"/>
    </row>
    <row r="673" spans="5:15" x14ac:dyDescent="0.25">
      <c r="E673" s="44"/>
      <c r="F673" s="45"/>
      <c r="N673" s="7"/>
    </row>
    <row r="674" spans="5:15" x14ac:dyDescent="0.25">
      <c r="E674" s="44"/>
      <c r="F674" s="45"/>
      <c r="N674" s="7"/>
      <c r="O674" s="46"/>
    </row>
    <row r="675" spans="5:15" x14ac:dyDescent="0.25">
      <c r="E675" s="44"/>
      <c r="F675" s="45"/>
      <c r="N675" s="7"/>
      <c r="O675" s="46"/>
    </row>
    <row r="676" spans="5:15" x14ac:dyDescent="0.25">
      <c r="E676" s="44"/>
      <c r="F676" s="45"/>
      <c r="N676" s="7"/>
      <c r="O676" s="46"/>
    </row>
    <row r="677" spans="5:15" x14ac:dyDescent="0.25">
      <c r="E677" s="44"/>
      <c r="F677" s="45"/>
      <c r="N677" s="7"/>
      <c r="O677" s="46"/>
    </row>
    <row r="678" spans="5:15" x14ac:dyDescent="0.25">
      <c r="E678" s="44"/>
      <c r="F678" s="45"/>
      <c r="N678" s="7"/>
      <c r="O678" s="46"/>
    </row>
    <row r="679" spans="5:15" x14ac:dyDescent="0.25">
      <c r="E679" s="44"/>
      <c r="F679" s="45"/>
      <c r="N679" s="7"/>
      <c r="O679" s="46"/>
    </row>
    <row r="680" spans="5:15" x14ac:dyDescent="0.25">
      <c r="E680" s="44"/>
      <c r="F680" s="45"/>
      <c r="N680" s="7"/>
      <c r="O680" s="46"/>
    </row>
    <row r="681" spans="5:15" x14ac:dyDescent="0.25">
      <c r="E681" s="44"/>
      <c r="F681" s="45"/>
      <c r="N681" s="7"/>
      <c r="O681" s="46"/>
    </row>
    <row r="682" spans="5:15" x14ac:dyDescent="0.25">
      <c r="E682" s="44"/>
      <c r="F682" s="45"/>
      <c r="N682" s="7"/>
      <c r="O682" s="46"/>
    </row>
    <row r="683" spans="5:15" x14ac:dyDescent="0.25">
      <c r="E683" s="44"/>
      <c r="F683" s="45"/>
      <c r="N683" s="7"/>
      <c r="O683" s="46"/>
    </row>
    <row r="684" spans="5:15" x14ac:dyDescent="0.25">
      <c r="E684" s="44"/>
      <c r="F684" s="45"/>
      <c r="N684" s="7"/>
      <c r="O684" s="46"/>
    </row>
    <row r="685" spans="5:15" x14ac:dyDescent="0.25">
      <c r="E685" s="44"/>
      <c r="F685" s="45"/>
      <c r="N685" s="7"/>
      <c r="O685" s="46"/>
    </row>
    <row r="686" spans="5:15" x14ac:dyDescent="0.25">
      <c r="E686" s="44"/>
      <c r="F686" s="45"/>
      <c r="N686" s="7"/>
      <c r="O686" s="46"/>
    </row>
    <row r="687" spans="5:15" x14ac:dyDescent="0.25">
      <c r="E687" s="44"/>
      <c r="F687" s="45"/>
      <c r="N687" s="7"/>
      <c r="O687" s="46"/>
    </row>
    <row r="688" spans="5:15" x14ac:dyDescent="0.25">
      <c r="E688" s="44"/>
      <c r="F688" s="45"/>
      <c r="N688" s="7"/>
      <c r="O688" s="46"/>
    </row>
    <row r="689" spans="5:15" x14ac:dyDescent="0.25">
      <c r="E689" s="44"/>
      <c r="F689" s="45"/>
      <c r="N689" s="7"/>
      <c r="O689" s="46"/>
    </row>
    <row r="690" spans="5:15" x14ac:dyDescent="0.25">
      <c r="E690" s="44"/>
      <c r="F690" s="45"/>
      <c r="N690" s="7"/>
      <c r="O690" s="46"/>
    </row>
    <row r="691" spans="5:15" x14ac:dyDescent="0.25">
      <c r="E691" s="44"/>
      <c r="F691" s="45"/>
      <c r="N691" s="7"/>
      <c r="O691" s="46"/>
    </row>
    <row r="692" spans="5:15" x14ac:dyDescent="0.25">
      <c r="E692" s="44"/>
      <c r="F692" s="45"/>
      <c r="N692" s="7"/>
      <c r="O692" s="46"/>
    </row>
    <row r="693" spans="5:15" x14ac:dyDescent="0.25">
      <c r="E693" s="44"/>
      <c r="F693" s="45"/>
      <c r="N693" s="7"/>
      <c r="O693" s="46"/>
    </row>
    <row r="694" spans="5:15" x14ac:dyDescent="0.25">
      <c r="E694" s="44"/>
      <c r="F694" s="45"/>
      <c r="N694" s="7"/>
      <c r="O694" s="46"/>
    </row>
    <row r="695" spans="5:15" x14ac:dyDescent="0.25">
      <c r="E695" s="44"/>
      <c r="F695" s="45"/>
      <c r="N695" s="7"/>
      <c r="O695" s="46"/>
    </row>
    <row r="696" spans="5:15" x14ac:dyDescent="0.25">
      <c r="E696" s="44"/>
      <c r="F696" s="45"/>
      <c r="N696" s="7"/>
      <c r="O696" s="46"/>
    </row>
    <row r="697" spans="5:15" x14ac:dyDescent="0.25">
      <c r="E697" s="44"/>
      <c r="F697" s="45"/>
      <c r="N697" s="7"/>
      <c r="O697" s="46"/>
    </row>
    <row r="698" spans="5:15" x14ac:dyDescent="0.25">
      <c r="E698" s="44"/>
      <c r="F698" s="45"/>
      <c r="N698" s="7"/>
      <c r="O698" s="46"/>
    </row>
    <row r="699" spans="5:15" x14ac:dyDescent="0.25">
      <c r="E699" s="44"/>
      <c r="F699" s="45"/>
      <c r="N699" s="7"/>
      <c r="O699" s="46"/>
    </row>
    <row r="700" spans="5:15" x14ac:dyDescent="0.25">
      <c r="E700" s="44"/>
      <c r="F700" s="45"/>
      <c r="N700" s="7"/>
      <c r="O700" s="46"/>
    </row>
    <row r="701" spans="5:15" x14ac:dyDescent="0.25">
      <c r="E701" s="44"/>
      <c r="F701" s="45"/>
      <c r="N701" s="7"/>
      <c r="O701" s="46"/>
    </row>
    <row r="702" spans="5:15" x14ac:dyDescent="0.25">
      <c r="E702" s="44"/>
      <c r="F702" s="45"/>
      <c r="N702" s="7"/>
      <c r="O702" s="46"/>
    </row>
    <row r="703" spans="5:15" x14ac:dyDescent="0.25">
      <c r="E703" s="44"/>
      <c r="F703" s="45"/>
      <c r="N703" s="7"/>
      <c r="O703" s="46"/>
    </row>
    <row r="704" spans="5:15" x14ac:dyDescent="0.25">
      <c r="E704" s="44"/>
      <c r="F704" s="45"/>
      <c r="N704" s="7"/>
      <c r="O704" s="46"/>
    </row>
    <row r="705" spans="5:15" x14ac:dyDescent="0.25">
      <c r="E705" s="44"/>
      <c r="F705" s="45"/>
      <c r="N705" s="7"/>
      <c r="O705" s="46"/>
    </row>
    <row r="706" spans="5:15" x14ac:dyDescent="0.25">
      <c r="E706" s="44"/>
      <c r="F706" s="45"/>
      <c r="N706" s="7"/>
      <c r="O706" s="46"/>
    </row>
    <row r="707" spans="5:15" x14ac:dyDescent="0.25">
      <c r="E707" s="44"/>
      <c r="F707" s="45"/>
      <c r="N707" s="7"/>
      <c r="O707" s="46"/>
    </row>
    <row r="708" spans="5:15" x14ac:dyDescent="0.25">
      <c r="E708" s="44"/>
      <c r="F708" s="45"/>
      <c r="N708" s="7"/>
      <c r="O708" s="46"/>
    </row>
    <row r="709" spans="5:15" x14ac:dyDescent="0.25">
      <c r="E709" s="44"/>
      <c r="F709" s="45"/>
      <c r="N709" s="7"/>
      <c r="O709" s="46"/>
    </row>
    <row r="710" spans="5:15" x14ac:dyDescent="0.25">
      <c r="E710" s="44"/>
      <c r="F710" s="45"/>
      <c r="N710" s="7"/>
      <c r="O710" s="46"/>
    </row>
    <row r="711" spans="5:15" x14ac:dyDescent="0.25">
      <c r="E711" s="44"/>
      <c r="F711" s="45"/>
      <c r="N711" s="7"/>
      <c r="O711" s="46"/>
    </row>
    <row r="712" spans="5:15" x14ac:dyDescent="0.25">
      <c r="E712" s="44"/>
      <c r="F712" s="45"/>
      <c r="N712" s="7"/>
      <c r="O712" s="46"/>
    </row>
    <row r="713" spans="5:15" x14ac:dyDescent="0.25">
      <c r="E713" s="44"/>
      <c r="F713" s="45"/>
      <c r="N713" s="7"/>
      <c r="O713" s="46"/>
    </row>
    <row r="714" spans="5:15" x14ac:dyDescent="0.25">
      <c r="E714" s="44"/>
      <c r="F714" s="45"/>
      <c r="N714" s="7"/>
      <c r="O714" s="46"/>
    </row>
    <row r="715" spans="5:15" x14ac:dyDescent="0.25">
      <c r="E715" s="44"/>
      <c r="F715" s="45"/>
      <c r="N715" s="7"/>
      <c r="O715" s="46"/>
    </row>
    <row r="716" spans="5:15" x14ac:dyDescent="0.25">
      <c r="E716" s="44"/>
      <c r="F716" s="45"/>
      <c r="N716" s="7"/>
      <c r="O716" s="46"/>
    </row>
    <row r="717" spans="5:15" x14ac:dyDescent="0.25">
      <c r="E717" s="44"/>
      <c r="F717" s="45"/>
      <c r="N717" s="7"/>
      <c r="O717" s="46"/>
    </row>
    <row r="718" spans="5:15" x14ac:dyDescent="0.25">
      <c r="E718" s="44"/>
      <c r="F718" s="45"/>
      <c r="N718" s="7"/>
      <c r="O718" s="46"/>
    </row>
    <row r="719" spans="5:15" x14ac:dyDescent="0.25">
      <c r="E719" s="44"/>
      <c r="F719" s="45"/>
      <c r="N719" s="7"/>
      <c r="O719" s="46"/>
    </row>
    <row r="720" spans="5:15" x14ac:dyDescent="0.25">
      <c r="E720" s="44"/>
      <c r="F720" s="45"/>
      <c r="N720" s="7"/>
      <c r="O720" s="46"/>
    </row>
    <row r="721" spans="5:15" x14ac:dyDescent="0.25">
      <c r="E721" s="44"/>
      <c r="F721" s="45"/>
      <c r="N721" s="7"/>
      <c r="O721" s="46"/>
    </row>
    <row r="722" spans="5:15" x14ac:dyDescent="0.25">
      <c r="E722" s="44"/>
      <c r="F722" s="45"/>
      <c r="N722" s="7"/>
      <c r="O722" s="46"/>
    </row>
    <row r="723" spans="5:15" x14ac:dyDescent="0.25">
      <c r="E723" s="44"/>
      <c r="F723" s="45"/>
      <c r="N723" s="7"/>
      <c r="O723" s="46"/>
    </row>
    <row r="724" spans="5:15" x14ac:dyDescent="0.25">
      <c r="E724" s="44"/>
      <c r="F724" s="45"/>
      <c r="N724" s="7"/>
      <c r="O724" s="46"/>
    </row>
    <row r="725" spans="5:15" x14ac:dyDescent="0.25">
      <c r="E725" s="44"/>
      <c r="F725" s="45"/>
      <c r="N725" s="7"/>
      <c r="O725" s="46"/>
    </row>
    <row r="726" spans="5:15" x14ac:dyDescent="0.25">
      <c r="E726" s="44"/>
      <c r="F726" s="45"/>
      <c r="N726" s="7"/>
      <c r="O726" s="46"/>
    </row>
    <row r="727" spans="5:15" x14ac:dyDescent="0.25">
      <c r="E727" s="44"/>
      <c r="F727" s="45"/>
      <c r="N727" s="7"/>
      <c r="O727" s="46"/>
    </row>
    <row r="728" spans="5:15" x14ac:dyDescent="0.25">
      <c r="E728" s="44"/>
      <c r="F728" s="45"/>
      <c r="N728" s="7"/>
      <c r="O728" s="46"/>
    </row>
    <row r="729" spans="5:15" x14ac:dyDescent="0.25">
      <c r="E729" s="44"/>
      <c r="F729" s="45"/>
      <c r="N729" s="7"/>
      <c r="O729" s="46"/>
    </row>
    <row r="730" spans="5:15" x14ac:dyDescent="0.25">
      <c r="E730" s="44"/>
      <c r="F730" s="45"/>
      <c r="N730" s="7"/>
      <c r="O730" s="46"/>
    </row>
    <row r="731" spans="5:15" x14ac:dyDescent="0.25">
      <c r="E731" s="44"/>
      <c r="F731" s="45"/>
      <c r="N731" s="7"/>
      <c r="O731" s="46"/>
    </row>
    <row r="732" spans="5:15" x14ac:dyDescent="0.25">
      <c r="E732" s="44"/>
      <c r="F732" s="45"/>
      <c r="N732" s="7"/>
      <c r="O732" s="46"/>
    </row>
    <row r="733" spans="5:15" x14ac:dyDescent="0.25">
      <c r="E733" s="44"/>
      <c r="F733" s="45"/>
      <c r="N733" s="7"/>
      <c r="O733" s="46"/>
    </row>
    <row r="734" spans="5:15" x14ac:dyDescent="0.25">
      <c r="E734" s="44"/>
      <c r="F734" s="45"/>
      <c r="N734" s="7"/>
      <c r="O734" s="46"/>
    </row>
    <row r="735" spans="5:15" x14ac:dyDescent="0.25">
      <c r="E735" s="44"/>
      <c r="F735" s="45"/>
      <c r="N735" s="7"/>
      <c r="O735" s="46"/>
    </row>
    <row r="736" spans="5:15" x14ac:dyDescent="0.25">
      <c r="E736" s="44"/>
      <c r="F736" s="45"/>
      <c r="N736" s="7"/>
      <c r="O736" s="46"/>
    </row>
    <row r="737" spans="5:15" x14ac:dyDescent="0.25">
      <c r="E737" s="44"/>
      <c r="F737" s="45"/>
      <c r="N737" s="7"/>
      <c r="O737" s="46"/>
    </row>
    <row r="738" spans="5:15" x14ac:dyDescent="0.25">
      <c r="E738" s="44"/>
      <c r="F738" s="45"/>
      <c r="N738" s="7"/>
      <c r="O738" s="46"/>
    </row>
    <row r="739" spans="5:15" x14ac:dyDescent="0.25">
      <c r="E739" s="44"/>
      <c r="F739" s="45"/>
      <c r="N739" s="7"/>
      <c r="O739" s="46"/>
    </row>
    <row r="740" spans="5:15" x14ac:dyDescent="0.25">
      <c r="E740" s="44"/>
      <c r="F740" s="45"/>
      <c r="N740" s="7"/>
      <c r="O740" s="46"/>
    </row>
    <row r="741" spans="5:15" x14ac:dyDescent="0.25">
      <c r="E741" s="44"/>
      <c r="F741" s="45"/>
      <c r="N741" s="7"/>
      <c r="O741" s="46"/>
    </row>
    <row r="742" spans="5:15" x14ac:dyDescent="0.25">
      <c r="E742" s="44"/>
      <c r="F742" s="45"/>
      <c r="N742" s="7"/>
      <c r="O742" s="46"/>
    </row>
    <row r="743" spans="5:15" x14ac:dyDescent="0.25">
      <c r="E743" s="44"/>
      <c r="F743" s="45"/>
      <c r="N743" s="7"/>
      <c r="O743" s="46"/>
    </row>
    <row r="744" spans="5:15" x14ac:dyDescent="0.25">
      <c r="E744" s="44"/>
      <c r="F744" s="45"/>
      <c r="N744" s="7"/>
      <c r="O744" s="46"/>
    </row>
    <row r="745" spans="5:15" x14ac:dyDescent="0.25">
      <c r="E745" s="44"/>
      <c r="F745" s="45"/>
      <c r="N745" s="7"/>
      <c r="O745" s="46"/>
    </row>
    <row r="746" spans="5:15" x14ac:dyDescent="0.25">
      <c r="E746" s="44"/>
      <c r="F746" s="45"/>
      <c r="N746" s="7"/>
      <c r="O746" s="46"/>
    </row>
    <row r="747" spans="5:15" x14ac:dyDescent="0.25">
      <c r="E747" s="44"/>
      <c r="F747" s="45"/>
      <c r="N747" s="7"/>
      <c r="O747" s="46"/>
    </row>
    <row r="748" spans="5:15" x14ac:dyDescent="0.25">
      <c r="E748" s="44"/>
      <c r="F748" s="45"/>
      <c r="N748" s="7"/>
      <c r="O748" s="46"/>
    </row>
    <row r="749" spans="5:15" x14ac:dyDescent="0.25">
      <c r="E749" s="44"/>
      <c r="F749" s="45"/>
      <c r="N749" s="7"/>
      <c r="O749" s="46"/>
    </row>
    <row r="750" spans="5:15" x14ac:dyDescent="0.25">
      <c r="E750" s="44"/>
      <c r="F750" s="45"/>
      <c r="N750" s="7"/>
      <c r="O750" s="46"/>
    </row>
    <row r="751" spans="5:15" x14ac:dyDescent="0.25">
      <c r="E751" s="44"/>
      <c r="F751" s="45"/>
      <c r="N751" s="7"/>
      <c r="O751" s="46"/>
    </row>
    <row r="752" spans="5:15" x14ac:dyDescent="0.25">
      <c r="E752" s="44"/>
      <c r="F752" s="45"/>
      <c r="N752" s="7"/>
      <c r="O752" s="46"/>
    </row>
    <row r="753" spans="5:15" x14ac:dyDescent="0.25">
      <c r="E753" s="44"/>
      <c r="F753" s="45"/>
      <c r="N753" s="7"/>
      <c r="O753" s="46"/>
    </row>
    <row r="754" spans="5:15" x14ac:dyDescent="0.25">
      <c r="E754" s="44"/>
      <c r="F754" s="45"/>
      <c r="N754" s="7"/>
      <c r="O754" s="46"/>
    </row>
    <row r="755" spans="5:15" x14ac:dyDescent="0.25">
      <c r="E755" s="44"/>
      <c r="F755" s="45"/>
      <c r="N755" s="7"/>
      <c r="O755" s="46"/>
    </row>
    <row r="756" spans="5:15" x14ac:dyDescent="0.25">
      <c r="E756" s="44"/>
      <c r="F756" s="45"/>
      <c r="N756" s="7"/>
      <c r="O756" s="46"/>
    </row>
    <row r="757" spans="5:15" x14ac:dyDescent="0.25">
      <c r="E757" s="44"/>
      <c r="F757" s="45"/>
      <c r="N757" s="7"/>
      <c r="O757" s="46"/>
    </row>
    <row r="758" spans="5:15" x14ac:dyDescent="0.25">
      <c r="E758" s="44"/>
      <c r="F758" s="45"/>
      <c r="N758" s="7"/>
      <c r="O758" s="46"/>
    </row>
    <row r="759" spans="5:15" x14ac:dyDescent="0.25">
      <c r="E759" s="44"/>
      <c r="F759" s="45"/>
      <c r="N759" s="7"/>
      <c r="O759" s="46"/>
    </row>
    <row r="760" spans="5:15" x14ac:dyDescent="0.25">
      <c r="E760" s="44"/>
      <c r="F760" s="45"/>
      <c r="N760" s="7"/>
      <c r="O760" s="46"/>
    </row>
    <row r="761" spans="5:15" x14ac:dyDescent="0.25">
      <c r="E761" s="44"/>
      <c r="F761" s="45"/>
      <c r="N761" s="7"/>
      <c r="O761" s="46"/>
    </row>
    <row r="762" spans="5:15" x14ac:dyDescent="0.25">
      <c r="E762" s="44"/>
      <c r="F762" s="45"/>
      <c r="N762" s="7"/>
      <c r="O762" s="46"/>
    </row>
    <row r="763" spans="5:15" x14ac:dyDescent="0.25">
      <c r="E763" s="44"/>
      <c r="F763" s="45"/>
      <c r="N763" s="7"/>
      <c r="O763" s="46"/>
    </row>
    <row r="764" spans="5:15" x14ac:dyDescent="0.25">
      <c r="E764" s="44"/>
      <c r="F764" s="45"/>
      <c r="N764" s="7"/>
      <c r="O764" s="46"/>
    </row>
    <row r="765" spans="5:15" x14ac:dyDescent="0.25">
      <c r="E765" s="44"/>
      <c r="F765" s="45"/>
      <c r="N765" s="7"/>
      <c r="O765" s="46"/>
    </row>
    <row r="766" spans="5:15" x14ac:dyDescent="0.25">
      <c r="E766" s="44"/>
      <c r="F766" s="45"/>
      <c r="N766" s="7"/>
      <c r="O766" s="46"/>
    </row>
    <row r="767" spans="5:15" x14ac:dyDescent="0.25">
      <c r="E767" s="44"/>
      <c r="F767" s="45"/>
      <c r="N767" s="7"/>
      <c r="O767" s="46"/>
    </row>
    <row r="768" spans="5:15" x14ac:dyDescent="0.25">
      <c r="E768" s="44"/>
      <c r="F768" s="45"/>
      <c r="N768" s="7"/>
      <c r="O768" s="46"/>
    </row>
    <row r="769" spans="5:15" x14ac:dyDescent="0.25">
      <c r="E769" s="44"/>
      <c r="F769" s="45"/>
      <c r="N769" s="7"/>
      <c r="O769" s="46"/>
    </row>
    <row r="770" spans="5:15" x14ac:dyDescent="0.25">
      <c r="E770" s="44"/>
      <c r="F770" s="45"/>
      <c r="N770" s="7"/>
      <c r="O770" s="46"/>
    </row>
    <row r="771" spans="5:15" x14ac:dyDescent="0.25">
      <c r="E771" s="44"/>
      <c r="F771" s="45"/>
      <c r="N771" s="7"/>
      <c r="O771" s="46"/>
    </row>
    <row r="772" spans="5:15" x14ac:dyDescent="0.25">
      <c r="E772" s="44"/>
      <c r="F772" s="45"/>
      <c r="N772" s="7"/>
      <c r="O772" s="46"/>
    </row>
    <row r="773" spans="5:15" x14ac:dyDescent="0.25">
      <c r="E773" s="44"/>
      <c r="F773" s="45"/>
      <c r="N773" s="7"/>
      <c r="O773" s="46"/>
    </row>
    <row r="774" spans="5:15" x14ac:dyDescent="0.25">
      <c r="E774" s="44"/>
      <c r="F774" s="45"/>
      <c r="N774" s="7"/>
      <c r="O774" s="46"/>
    </row>
    <row r="775" spans="5:15" x14ac:dyDescent="0.25">
      <c r="E775" s="44"/>
      <c r="F775" s="45"/>
      <c r="N775" s="7"/>
      <c r="O775" s="46"/>
    </row>
    <row r="776" spans="5:15" x14ac:dyDescent="0.25">
      <c r="E776" s="44"/>
      <c r="F776" s="45"/>
      <c r="N776" s="7"/>
      <c r="O776" s="46"/>
    </row>
    <row r="777" spans="5:15" x14ac:dyDescent="0.25">
      <c r="E777" s="44"/>
      <c r="F777" s="45"/>
      <c r="N777" s="7"/>
      <c r="O777" s="46"/>
    </row>
    <row r="778" spans="5:15" x14ac:dyDescent="0.25">
      <c r="E778" s="44"/>
      <c r="F778" s="45"/>
      <c r="N778" s="7"/>
      <c r="O778" s="46"/>
    </row>
    <row r="779" spans="5:15" x14ac:dyDescent="0.25">
      <c r="E779" s="44"/>
      <c r="F779" s="45"/>
      <c r="N779" s="7"/>
      <c r="O779" s="46"/>
    </row>
    <row r="780" spans="5:15" x14ac:dyDescent="0.25">
      <c r="E780" s="44"/>
      <c r="F780" s="45"/>
      <c r="N780" s="7"/>
      <c r="O780" s="46"/>
    </row>
    <row r="781" spans="5:15" x14ac:dyDescent="0.25">
      <c r="E781" s="44"/>
      <c r="F781" s="45"/>
      <c r="N781" s="7"/>
      <c r="O781" s="46"/>
    </row>
    <row r="782" spans="5:15" x14ac:dyDescent="0.25">
      <c r="E782" s="44"/>
      <c r="F782" s="45"/>
      <c r="N782" s="7"/>
      <c r="O782" s="46"/>
    </row>
    <row r="783" spans="5:15" x14ac:dyDescent="0.25">
      <c r="E783" s="44"/>
      <c r="F783" s="45"/>
      <c r="N783" s="7"/>
      <c r="O783" s="46"/>
    </row>
    <row r="784" spans="5:15" x14ac:dyDescent="0.25">
      <c r="E784" s="44"/>
      <c r="F784" s="45"/>
      <c r="N784" s="7"/>
      <c r="O784" s="46"/>
    </row>
    <row r="785" spans="5:15" x14ac:dyDescent="0.25">
      <c r="E785" s="44"/>
      <c r="F785" s="45"/>
      <c r="N785" s="7"/>
      <c r="O785" s="46"/>
    </row>
    <row r="786" spans="5:15" x14ac:dyDescent="0.25">
      <c r="E786" s="44"/>
      <c r="F786" s="45"/>
      <c r="N786" s="7"/>
      <c r="O786" s="46"/>
    </row>
    <row r="787" spans="5:15" x14ac:dyDescent="0.25">
      <c r="E787" s="44"/>
      <c r="F787" s="45"/>
      <c r="N787" s="7"/>
      <c r="O787" s="46"/>
    </row>
    <row r="788" spans="5:15" x14ac:dyDescent="0.25">
      <c r="E788" s="44"/>
      <c r="F788" s="45"/>
      <c r="N788" s="7"/>
      <c r="O788" s="46"/>
    </row>
    <row r="789" spans="5:15" x14ac:dyDescent="0.25">
      <c r="E789" s="44"/>
      <c r="F789" s="45"/>
      <c r="N789" s="7"/>
      <c r="O789" s="46"/>
    </row>
    <row r="790" spans="5:15" x14ac:dyDescent="0.25">
      <c r="E790" s="44"/>
      <c r="F790" s="45"/>
      <c r="N790" s="7"/>
      <c r="O790" s="46"/>
    </row>
    <row r="791" spans="5:15" x14ac:dyDescent="0.25">
      <c r="E791" s="44"/>
      <c r="F791" s="45"/>
      <c r="N791" s="7"/>
      <c r="O791" s="46"/>
    </row>
    <row r="792" spans="5:15" x14ac:dyDescent="0.25">
      <c r="E792" s="44"/>
      <c r="F792" s="45"/>
      <c r="N792" s="7"/>
      <c r="O792" s="46"/>
    </row>
    <row r="793" spans="5:15" x14ac:dyDescent="0.25">
      <c r="E793" s="44"/>
      <c r="F793" s="45"/>
      <c r="N793" s="7"/>
      <c r="O793" s="46"/>
    </row>
    <row r="794" spans="5:15" x14ac:dyDescent="0.25">
      <c r="E794" s="44"/>
      <c r="F794" s="45"/>
      <c r="N794" s="7"/>
      <c r="O794" s="46"/>
    </row>
    <row r="795" spans="5:15" x14ac:dyDescent="0.25">
      <c r="E795" s="44"/>
      <c r="F795" s="45"/>
      <c r="N795" s="7"/>
      <c r="O795" s="46"/>
    </row>
    <row r="796" spans="5:15" x14ac:dyDescent="0.25">
      <c r="E796" s="44"/>
      <c r="F796" s="45"/>
      <c r="N796" s="7"/>
      <c r="O796" s="46"/>
    </row>
    <row r="797" spans="5:15" x14ac:dyDescent="0.25">
      <c r="E797" s="44"/>
      <c r="F797" s="45"/>
      <c r="N797" s="7"/>
      <c r="O797" s="46"/>
    </row>
    <row r="798" spans="5:15" x14ac:dyDescent="0.25">
      <c r="E798" s="44"/>
      <c r="F798" s="45"/>
      <c r="N798" s="7"/>
      <c r="O798" s="46"/>
    </row>
    <row r="799" spans="5:15" x14ac:dyDescent="0.25">
      <c r="E799" s="44"/>
      <c r="F799" s="45"/>
      <c r="N799" s="7"/>
      <c r="O799" s="46"/>
    </row>
    <row r="800" spans="5:15" x14ac:dyDescent="0.25">
      <c r="E800" s="44"/>
      <c r="F800" s="45"/>
      <c r="N800" s="7"/>
      <c r="O800" s="46"/>
    </row>
    <row r="801" spans="5:15" x14ac:dyDescent="0.25">
      <c r="E801" s="44"/>
      <c r="F801" s="45"/>
      <c r="N801" s="7"/>
      <c r="O801" s="46"/>
    </row>
    <row r="802" spans="5:15" x14ac:dyDescent="0.25">
      <c r="E802" s="44"/>
      <c r="F802" s="45"/>
      <c r="N802" s="7"/>
      <c r="O802" s="46"/>
    </row>
    <row r="803" spans="5:15" x14ac:dyDescent="0.25">
      <c r="E803" s="44"/>
      <c r="F803" s="45"/>
      <c r="N803" s="7"/>
      <c r="O803" s="46"/>
    </row>
    <row r="804" spans="5:15" x14ac:dyDescent="0.25">
      <c r="E804" s="44"/>
      <c r="F804" s="45"/>
      <c r="N804" s="7"/>
      <c r="O804" s="46"/>
    </row>
    <row r="805" spans="5:15" x14ac:dyDescent="0.25">
      <c r="E805" s="44"/>
      <c r="F805" s="45"/>
      <c r="N805" s="7"/>
      <c r="O805" s="46"/>
    </row>
    <row r="806" spans="5:15" x14ac:dyDescent="0.25">
      <c r="E806" s="44"/>
      <c r="F806" s="45"/>
      <c r="N806" s="7"/>
      <c r="O806" s="46"/>
    </row>
    <row r="807" spans="5:15" x14ac:dyDescent="0.25">
      <c r="E807" s="44"/>
      <c r="F807" s="45"/>
      <c r="N807" s="7"/>
      <c r="O807" s="46"/>
    </row>
    <row r="808" spans="5:15" x14ac:dyDescent="0.25">
      <c r="E808" s="44"/>
      <c r="F808" s="45"/>
      <c r="N808" s="7"/>
      <c r="O808" s="46"/>
    </row>
    <row r="809" spans="5:15" x14ac:dyDescent="0.25">
      <c r="E809" s="44"/>
      <c r="F809" s="45"/>
      <c r="N809" s="7"/>
      <c r="O809" s="46"/>
    </row>
    <row r="810" spans="5:15" x14ac:dyDescent="0.25">
      <c r="E810" s="44"/>
      <c r="F810" s="45"/>
      <c r="N810" s="7"/>
    </row>
    <row r="811" spans="5:15" x14ac:dyDescent="0.25">
      <c r="E811" s="44"/>
      <c r="F811" s="45"/>
      <c r="N811" s="7"/>
      <c r="O811" s="46"/>
    </row>
    <row r="812" spans="5:15" x14ac:dyDescent="0.25">
      <c r="E812" s="44"/>
      <c r="F812" s="45"/>
      <c r="N812" s="7"/>
      <c r="O812" s="46"/>
    </row>
    <row r="813" spans="5:15" x14ac:dyDescent="0.25">
      <c r="E813" s="44"/>
      <c r="F813" s="45"/>
      <c r="N813" s="7"/>
      <c r="O813" s="46"/>
    </row>
    <row r="814" spans="5:15" x14ac:dyDescent="0.25">
      <c r="E814" s="44"/>
      <c r="F814" s="45"/>
      <c r="N814" s="7"/>
      <c r="O814" s="46"/>
    </row>
    <row r="815" spans="5:15" x14ac:dyDescent="0.25">
      <c r="E815" s="44"/>
      <c r="F815" s="45"/>
      <c r="N815" s="7"/>
      <c r="O815" s="46"/>
    </row>
    <row r="816" spans="5:15" x14ac:dyDescent="0.25">
      <c r="E816" s="44"/>
      <c r="F816" s="45"/>
      <c r="N816" s="7"/>
      <c r="O816" s="46"/>
    </row>
    <row r="817" spans="5:15" x14ac:dyDescent="0.25">
      <c r="E817" s="44"/>
      <c r="F817" s="45"/>
      <c r="N817" s="7"/>
      <c r="O817" s="46"/>
    </row>
    <row r="818" spans="5:15" x14ac:dyDescent="0.25">
      <c r="E818" s="44"/>
      <c r="F818" s="45"/>
      <c r="N818" s="7"/>
      <c r="O818" s="46"/>
    </row>
    <row r="819" spans="5:15" x14ac:dyDescent="0.25">
      <c r="E819" s="44"/>
      <c r="F819" s="45"/>
      <c r="N819" s="7"/>
      <c r="O819" s="46"/>
    </row>
    <row r="820" spans="5:15" x14ac:dyDescent="0.25">
      <c r="E820" s="44"/>
      <c r="F820" s="45"/>
      <c r="N820" s="7"/>
      <c r="O820" s="46"/>
    </row>
    <row r="821" spans="5:15" x14ac:dyDescent="0.25">
      <c r="E821" s="44"/>
      <c r="F821" s="45"/>
      <c r="N821" s="7"/>
      <c r="O821" s="46"/>
    </row>
    <row r="822" spans="5:15" x14ac:dyDescent="0.25">
      <c r="E822" s="44"/>
      <c r="F822" s="45"/>
      <c r="N822" s="7"/>
      <c r="O822" s="46"/>
    </row>
    <row r="823" spans="5:15" x14ac:dyDescent="0.25">
      <c r="E823" s="44"/>
      <c r="F823" s="45"/>
      <c r="N823" s="7"/>
      <c r="O823" s="46"/>
    </row>
    <row r="824" spans="5:15" x14ac:dyDescent="0.25">
      <c r="E824" s="44"/>
      <c r="F824" s="45"/>
      <c r="N824" s="7"/>
      <c r="O824" s="46"/>
    </row>
    <row r="825" spans="5:15" x14ac:dyDescent="0.25">
      <c r="E825" s="44"/>
      <c r="F825" s="45"/>
      <c r="N825" s="7"/>
      <c r="O825" s="46"/>
    </row>
    <row r="826" spans="5:15" x14ac:dyDescent="0.25">
      <c r="E826" s="44"/>
      <c r="F826" s="45"/>
      <c r="N826" s="7"/>
      <c r="O826" s="46"/>
    </row>
    <row r="827" spans="5:15" x14ac:dyDescent="0.25">
      <c r="E827" s="44"/>
      <c r="F827" s="45"/>
      <c r="N827" s="7"/>
      <c r="O827" s="46"/>
    </row>
    <row r="828" spans="5:15" x14ac:dyDescent="0.25">
      <c r="E828" s="44"/>
      <c r="F828" s="45"/>
      <c r="N828" s="7"/>
    </row>
    <row r="829" spans="5:15" x14ac:dyDescent="0.25">
      <c r="E829" s="44"/>
      <c r="F829" s="45"/>
      <c r="N829" s="7"/>
      <c r="O829" s="46"/>
    </row>
    <row r="830" spans="5:15" x14ac:dyDescent="0.25">
      <c r="E830" s="44"/>
      <c r="F830" s="45"/>
      <c r="N830" s="7"/>
      <c r="O830" s="46"/>
    </row>
    <row r="831" spans="5:15" x14ac:dyDescent="0.25">
      <c r="E831" s="44"/>
      <c r="F831" s="45"/>
      <c r="N831" s="7"/>
      <c r="O831" s="46"/>
    </row>
    <row r="832" spans="5:15" x14ac:dyDescent="0.25">
      <c r="E832" s="44"/>
      <c r="F832" s="45"/>
      <c r="N832" s="7"/>
      <c r="O832" s="46"/>
    </row>
    <row r="833" spans="5:15" x14ac:dyDescent="0.25">
      <c r="E833" s="44"/>
      <c r="F833" s="45"/>
      <c r="N833" s="7"/>
      <c r="O833" s="46"/>
    </row>
    <row r="834" spans="5:15" x14ac:dyDescent="0.25">
      <c r="E834" s="44"/>
      <c r="F834" s="45"/>
      <c r="N834" s="7"/>
      <c r="O834" s="46"/>
    </row>
    <row r="835" spans="5:15" x14ac:dyDescent="0.25">
      <c r="E835" s="44"/>
      <c r="F835" s="45"/>
      <c r="N835" s="7"/>
      <c r="O835" s="46"/>
    </row>
    <row r="836" spans="5:15" x14ac:dyDescent="0.25">
      <c r="E836" s="44"/>
      <c r="F836" s="45"/>
      <c r="N836" s="7"/>
      <c r="O836" s="46"/>
    </row>
    <row r="837" spans="5:15" x14ac:dyDescent="0.25">
      <c r="E837" s="44"/>
      <c r="F837" s="45"/>
      <c r="N837" s="7"/>
      <c r="O837" s="46"/>
    </row>
    <row r="838" spans="5:15" x14ac:dyDescent="0.25">
      <c r="E838" s="44"/>
      <c r="F838" s="45"/>
      <c r="N838" s="7"/>
      <c r="O838" s="46"/>
    </row>
    <row r="839" spans="5:15" x14ac:dyDescent="0.25">
      <c r="E839" s="44"/>
      <c r="F839" s="45"/>
      <c r="N839" s="7"/>
      <c r="O839" s="46"/>
    </row>
    <row r="840" spans="5:15" x14ac:dyDescent="0.25">
      <c r="E840" s="44"/>
      <c r="F840" s="45"/>
      <c r="N840" s="7"/>
      <c r="O840" s="46"/>
    </row>
    <row r="841" spans="5:15" x14ac:dyDescent="0.25">
      <c r="E841" s="44"/>
      <c r="F841" s="45"/>
      <c r="N841" s="7"/>
      <c r="O841" s="46"/>
    </row>
    <row r="842" spans="5:15" x14ac:dyDescent="0.25">
      <c r="E842" s="44"/>
      <c r="F842" s="45"/>
      <c r="N842" s="7"/>
      <c r="O842" s="46"/>
    </row>
    <row r="843" spans="5:15" x14ac:dyDescent="0.25">
      <c r="E843" s="44"/>
      <c r="F843" s="45"/>
      <c r="N843" s="7"/>
      <c r="O843" s="46"/>
    </row>
    <row r="844" spans="5:15" x14ac:dyDescent="0.25">
      <c r="E844" s="44"/>
      <c r="F844" s="45"/>
      <c r="N844" s="7"/>
      <c r="O844" s="46"/>
    </row>
    <row r="845" spans="5:15" x14ac:dyDescent="0.25">
      <c r="E845" s="44"/>
      <c r="F845" s="45"/>
      <c r="N845" s="7"/>
      <c r="O845" s="46"/>
    </row>
    <row r="846" spans="5:15" x14ac:dyDescent="0.25">
      <c r="E846" s="44"/>
      <c r="F846" s="45"/>
      <c r="N846" s="7"/>
      <c r="O846" s="46"/>
    </row>
    <row r="847" spans="5:15" x14ac:dyDescent="0.25">
      <c r="E847" s="44"/>
      <c r="F847" s="45"/>
      <c r="N847" s="7"/>
      <c r="O847" s="46"/>
    </row>
    <row r="848" spans="5:15" x14ac:dyDescent="0.25">
      <c r="E848" s="44"/>
      <c r="F848" s="45"/>
      <c r="N848" s="7"/>
      <c r="O848" s="46"/>
    </row>
    <row r="849" spans="5:15" x14ac:dyDescent="0.25">
      <c r="E849" s="44"/>
      <c r="F849" s="45"/>
      <c r="N849" s="7"/>
      <c r="O849" s="46"/>
    </row>
    <row r="850" spans="5:15" x14ac:dyDescent="0.25">
      <c r="E850" s="44"/>
      <c r="F850" s="45"/>
      <c r="N850" s="7"/>
      <c r="O850" s="46"/>
    </row>
    <row r="851" spans="5:15" x14ac:dyDescent="0.25">
      <c r="E851" s="44"/>
      <c r="F851" s="45"/>
      <c r="N851" s="7"/>
      <c r="O851" s="46"/>
    </row>
    <row r="852" spans="5:15" x14ac:dyDescent="0.25">
      <c r="E852" s="44"/>
      <c r="F852" s="45"/>
      <c r="N852" s="7"/>
      <c r="O852" s="46"/>
    </row>
    <row r="853" spans="5:15" x14ac:dyDescent="0.25">
      <c r="E853" s="44"/>
      <c r="F853" s="45"/>
      <c r="N853" s="7"/>
      <c r="O853" s="46"/>
    </row>
    <row r="854" spans="5:15" x14ac:dyDescent="0.25">
      <c r="E854" s="44"/>
      <c r="F854" s="45"/>
      <c r="N854" s="7"/>
      <c r="O854" s="46"/>
    </row>
    <row r="855" spans="5:15" x14ac:dyDescent="0.25">
      <c r="E855" s="44"/>
      <c r="F855" s="45"/>
      <c r="N855" s="7"/>
      <c r="O855" s="46"/>
    </row>
    <row r="856" spans="5:15" x14ac:dyDescent="0.25">
      <c r="E856" s="44"/>
      <c r="F856" s="45"/>
      <c r="N856" s="7"/>
      <c r="O856" s="46"/>
    </row>
    <row r="857" spans="5:15" x14ac:dyDescent="0.25">
      <c r="E857" s="44"/>
      <c r="F857" s="45"/>
      <c r="N857" s="7"/>
      <c r="O857" s="46"/>
    </row>
    <row r="858" spans="5:15" x14ac:dyDescent="0.25">
      <c r="E858" s="44"/>
      <c r="F858" s="45"/>
      <c r="N858" s="7"/>
      <c r="O858" s="46"/>
    </row>
    <row r="859" spans="5:15" x14ac:dyDescent="0.25">
      <c r="E859" s="44"/>
      <c r="F859" s="45"/>
      <c r="N859" s="7"/>
      <c r="O859" s="46"/>
    </row>
    <row r="860" spans="5:15" x14ac:dyDescent="0.25">
      <c r="E860" s="44"/>
      <c r="F860" s="45"/>
      <c r="N860" s="7"/>
      <c r="O860" s="46"/>
    </row>
    <row r="861" spans="5:15" x14ac:dyDescent="0.25">
      <c r="E861" s="44"/>
      <c r="F861" s="45"/>
      <c r="N861" s="7"/>
      <c r="O861" s="46"/>
    </row>
    <row r="862" spans="5:15" x14ac:dyDescent="0.25">
      <c r="E862" s="44"/>
      <c r="F862" s="45"/>
      <c r="N862" s="7"/>
      <c r="O862" s="46"/>
    </row>
    <row r="863" spans="5:15" x14ac:dyDescent="0.25">
      <c r="E863" s="44"/>
      <c r="F863" s="45"/>
      <c r="N863" s="7"/>
      <c r="O863" s="46"/>
    </row>
    <row r="864" spans="5:15" x14ac:dyDescent="0.25">
      <c r="E864" s="44"/>
      <c r="F864" s="45"/>
      <c r="N864" s="7"/>
      <c r="O864" s="46"/>
    </row>
    <row r="865" spans="5:15" x14ac:dyDescent="0.25">
      <c r="E865" s="44"/>
      <c r="F865" s="45"/>
      <c r="N865" s="7"/>
      <c r="O865" s="46"/>
    </row>
    <row r="866" spans="5:15" x14ac:dyDescent="0.25">
      <c r="E866" s="44"/>
      <c r="F866" s="45"/>
      <c r="N866" s="7"/>
      <c r="O866" s="46"/>
    </row>
    <row r="867" spans="5:15" x14ac:dyDescent="0.25">
      <c r="E867" s="44"/>
      <c r="F867" s="45"/>
      <c r="N867" s="7"/>
      <c r="O867" s="46"/>
    </row>
    <row r="868" spans="5:15" x14ac:dyDescent="0.25">
      <c r="E868" s="44"/>
      <c r="F868" s="45"/>
      <c r="N868" s="7"/>
      <c r="O868" s="46"/>
    </row>
    <row r="869" spans="5:15" x14ac:dyDescent="0.25">
      <c r="E869" s="44"/>
      <c r="F869" s="45"/>
      <c r="N869" s="7"/>
      <c r="O869" s="46"/>
    </row>
    <row r="870" spans="5:15" x14ac:dyDescent="0.25">
      <c r="E870" s="44"/>
      <c r="F870" s="45"/>
      <c r="N870" s="7"/>
      <c r="O870" s="46"/>
    </row>
    <row r="871" spans="5:15" x14ac:dyDescent="0.25">
      <c r="E871" s="44"/>
      <c r="F871" s="45"/>
      <c r="N871" s="7"/>
      <c r="O871" s="46"/>
    </row>
    <row r="872" spans="5:15" x14ac:dyDescent="0.25">
      <c r="E872" s="44"/>
      <c r="F872" s="45"/>
      <c r="N872" s="7"/>
      <c r="O872" s="46"/>
    </row>
    <row r="873" spans="5:15" x14ac:dyDescent="0.25">
      <c r="E873" s="44"/>
      <c r="F873" s="45"/>
      <c r="N873" s="7"/>
      <c r="O873" s="46"/>
    </row>
    <row r="874" spans="5:15" x14ac:dyDescent="0.25">
      <c r="E874" s="44"/>
      <c r="F874" s="45"/>
      <c r="N874" s="7"/>
      <c r="O874" s="46"/>
    </row>
    <row r="875" spans="5:15" x14ac:dyDescent="0.25">
      <c r="E875" s="44"/>
      <c r="F875" s="45"/>
      <c r="N875" s="7"/>
      <c r="O875" s="46"/>
    </row>
    <row r="876" spans="5:15" x14ac:dyDescent="0.25">
      <c r="E876" s="44"/>
      <c r="F876" s="45"/>
      <c r="N876" s="7"/>
      <c r="O876" s="46"/>
    </row>
    <row r="877" spans="5:15" x14ac:dyDescent="0.25">
      <c r="E877" s="44"/>
      <c r="F877" s="45"/>
      <c r="N877" s="7"/>
      <c r="O877" s="46"/>
    </row>
    <row r="878" spans="5:15" x14ac:dyDescent="0.25">
      <c r="E878" s="44"/>
      <c r="F878" s="45"/>
      <c r="N878" s="7"/>
      <c r="O878" s="46"/>
    </row>
    <row r="879" spans="5:15" x14ac:dyDescent="0.25">
      <c r="E879" s="44"/>
      <c r="F879" s="45"/>
      <c r="N879" s="7"/>
      <c r="O879" s="46"/>
    </row>
    <row r="880" spans="5:15" x14ac:dyDescent="0.25">
      <c r="E880" s="44"/>
      <c r="F880" s="45"/>
      <c r="N880" s="7"/>
      <c r="O880" s="46"/>
    </row>
    <row r="881" spans="5:15" x14ac:dyDescent="0.25">
      <c r="E881" s="44"/>
      <c r="F881" s="45"/>
      <c r="N881" s="7"/>
      <c r="O881" s="46"/>
    </row>
    <row r="882" spans="5:15" x14ac:dyDescent="0.25">
      <c r="E882" s="44"/>
      <c r="F882" s="45"/>
      <c r="N882" s="7"/>
      <c r="O882" s="46"/>
    </row>
    <row r="883" spans="5:15" x14ac:dyDescent="0.25">
      <c r="E883" s="44"/>
      <c r="F883" s="45"/>
      <c r="N883" s="7"/>
      <c r="O883" s="46"/>
    </row>
    <row r="884" spans="5:15" x14ac:dyDescent="0.25">
      <c r="E884" s="44"/>
      <c r="F884" s="45"/>
      <c r="N884" s="7"/>
      <c r="O884" s="46"/>
    </row>
    <row r="885" spans="5:15" x14ac:dyDescent="0.25">
      <c r="E885" s="44"/>
      <c r="F885" s="45"/>
      <c r="N885" s="7"/>
      <c r="O885" s="46"/>
    </row>
    <row r="886" spans="5:15" x14ac:dyDescent="0.25">
      <c r="E886" s="44"/>
      <c r="F886" s="45"/>
      <c r="N886" s="7"/>
      <c r="O886" s="46"/>
    </row>
    <row r="887" spans="5:15" x14ac:dyDescent="0.25">
      <c r="E887" s="44"/>
      <c r="F887" s="45"/>
      <c r="N887" s="7"/>
      <c r="O887" s="46"/>
    </row>
    <row r="888" spans="5:15" x14ac:dyDescent="0.25">
      <c r="E888" s="44"/>
      <c r="F888" s="45"/>
      <c r="N888" s="7"/>
      <c r="O888" s="46"/>
    </row>
    <row r="889" spans="5:15" x14ac:dyDescent="0.25">
      <c r="E889" s="44"/>
      <c r="F889" s="45"/>
      <c r="N889" s="7"/>
      <c r="O889" s="46"/>
    </row>
    <row r="890" spans="5:15" x14ac:dyDescent="0.25">
      <c r="E890" s="44"/>
      <c r="F890" s="45"/>
      <c r="N890" s="7"/>
      <c r="O890" s="46"/>
    </row>
    <row r="891" spans="5:15" x14ac:dyDescent="0.25">
      <c r="E891" s="44"/>
      <c r="F891" s="45"/>
      <c r="N891" s="7"/>
    </row>
    <row r="892" spans="5:15" x14ac:dyDescent="0.25">
      <c r="E892" s="44"/>
      <c r="F892" s="45"/>
      <c r="N892" s="7"/>
      <c r="O892" s="46"/>
    </row>
    <row r="893" spans="5:15" x14ac:dyDescent="0.25">
      <c r="E893" s="44"/>
      <c r="F893" s="45"/>
      <c r="N893" s="7"/>
      <c r="O893" s="46"/>
    </row>
    <row r="894" spans="5:15" x14ac:dyDescent="0.25">
      <c r="E894" s="44"/>
      <c r="F894" s="45"/>
      <c r="N894" s="7"/>
      <c r="O894" s="46"/>
    </row>
    <row r="895" spans="5:15" x14ac:dyDescent="0.25">
      <c r="E895" s="44"/>
      <c r="F895" s="45"/>
      <c r="N895" s="7"/>
      <c r="O895" s="46"/>
    </row>
    <row r="896" spans="5:15" x14ac:dyDescent="0.25">
      <c r="E896" s="44"/>
      <c r="F896" s="45"/>
      <c r="N896" s="7"/>
      <c r="O896" s="46"/>
    </row>
    <row r="897" spans="5:15" x14ac:dyDescent="0.25">
      <c r="E897" s="44"/>
      <c r="F897" s="45"/>
      <c r="N897" s="7"/>
      <c r="O897" s="46"/>
    </row>
    <row r="898" spans="5:15" x14ac:dyDescent="0.25">
      <c r="E898" s="44"/>
      <c r="F898" s="45"/>
      <c r="N898" s="7"/>
      <c r="O898" s="46"/>
    </row>
    <row r="899" spans="5:15" x14ac:dyDescent="0.25">
      <c r="E899" s="44"/>
      <c r="F899" s="45"/>
      <c r="N899" s="7"/>
      <c r="O899" s="46"/>
    </row>
    <row r="900" spans="5:15" x14ac:dyDescent="0.25">
      <c r="E900" s="44"/>
      <c r="F900" s="45"/>
      <c r="N900" s="7"/>
      <c r="O900" s="46"/>
    </row>
    <row r="901" spans="5:15" x14ac:dyDescent="0.25">
      <c r="E901" s="44"/>
      <c r="F901" s="45"/>
      <c r="N901" s="7"/>
      <c r="O901" s="46"/>
    </row>
    <row r="902" spans="5:15" x14ac:dyDescent="0.25">
      <c r="E902" s="44"/>
      <c r="F902" s="45"/>
      <c r="N902" s="7"/>
      <c r="O902" s="46"/>
    </row>
    <row r="903" spans="5:15" x14ac:dyDescent="0.25">
      <c r="E903" s="44"/>
      <c r="F903" s="45"/>
      <c r="N903" s="7"/>
      <c r="O903" s="46"/>
    </row>
    <row r="904" spans="5:15" x14ac:dyDescent="0.25">
      <c r="E904" s="44"/>
      <c r="F904" s="45"/>
      <c r="N904" s="7"/>
      <c r="O904" s="46"/>
    </row>
    <row r="905" spans="5:15" x14ac:dyDescent="0.25">
      <c r="E905" s="44"/>
      <c r="F905" s="45"/>
      <c r="N905" s="7"/>
      <c r="O905" s="46"/>
    </row>
    <row r="906" spans="5:15" x14ac:dyDescent="0.25">
      <c r="E906" s="44"/>
      <c r="F906" s="45"/>
      <c r="N906" s="7"/>
      <c r="O906" s="46"/>
    </row>
    <row r="907" spans="5:15" x14ac:dyDescent="0.25">
      <c r="E907" s="44"/>
      <c r="F907" s="45"/>
      <c r="N907" s="7"/>
      <c r="O907" s="46"/>
    </row>
    <row r="908" spans="5:15" x14ac:dyDescent="0.25">
      <c r="E908" s="44"/>
      <c r="F908" s="45"/>
      <c r="N908" s="7"/>
      <c r="O908" s="46"/>
    </row>
    <row r="909" spans="5:15" x14ac:dyDescent="0.25">
      <c r="E909" s="44"/>
      <c r="F909" s="45"/>
      <c r="N909" s="7"/>
      <c r="O909" s="46"/>
    </row>
    <row r="910" spans="5:15" x14ac:dyDescent="0.25">
      <c r="E910" s="44"/>
      <c r="F910" s="45"/>
      <c r="N910" s="7"/>
      <c r="O910" s="46"/>
    </row>
    <row r="911" spans="5:15" x14ac:dyDescent="0.25">
      <c r="E911" s="44"/>
      <c r="F911" s="45"/>
      <c r="N911" s="7"/>
      <c r="O911" s="46"/>
    </row>
    <row r="912" spans="5:15" x14ac:dyDescent="0.25">
      <c r="E912" s="44"/>
      <c r="F912" s="45"/>
      <c r="N912" s="7"/>
      <c r="O912" s="46"/>
    </row>
    <row r="913" spans="5:15" x14ac:dyDescent="0.25">
      <c r="E913" s="44"/>
      <c r="F913" s="45"/>
      <c r="N913" s="7"/>
      <c r="O913" s="46"/>
    </row>
    <row r="914" spans="5:15" x14ac:dyDescent="0.25">
      <c r="E914" s="44"/>
      <c r="F914" s="45"/>
      <c r="N914" s="7"/>
      <c r="O914" s="46"/>
    </row>
    <row r="915" spans="5:15" x14ac:dyDescent="0.25">
      <c r="E915" s="44"/>
      <c r="F915" s="45"/>
      <c r="N915" s="7"/>
      <c r="O915" s="46"/>
    </row>
    <row r="916" spans="5:15" x14ac:dyDescent="0.25">
      <c r="E916" s="44"/>
      <c r="F916" s="45"/>
      <c r="N916" s="7"/>
      <c r="O916" s="46"/>
    </row>
    <row r="917" spans="5:15" x14ac:dyDescent="0.25">
      <c r="E917" s="44"/>
      <c r="F917" s="45"/>
      <c r="N917" s="7"/>
      <c r="O917" s="46"/>
    </row>
    <row r="918" spans="5:15" x14ac:dyDescent="0.25">
      <c r="E918" s="44"/>
      <c r="F918" s="45"/>
      <c r="N918" s="7"/>
      <c r="O918" s="46"/>
    </row>
    <row r="919" spans="5:15" x14ac:dyDescent="0.25">
      <c r="E919" s="44"/>
      <c r="F919" s="45"/>
      <c r="N919" s="7"/>
      <c r="O919" s="46"/>
    </row>
    <row r="920" spans="5:15" x14ac:dyDescent="0.25">
      <c r="E920" s="44"/>
      <c r="F920" s="45"/>
      <c r="N920" s="7"/>
      <c r="O920" s="46"/>
    </row>
    <row r="921" spans="5:15" x14ac:dyDescent="0.25">
      <c r="E921" s="44"/>
      <c r="F921" s="45"/>
      <c r="N921" s="7"/>
      <c r="O921" s="46"/>
    </row>
    <row r="922" spans="5:15" x14ac:dyDescent="0.25">
      <c r="E922" s="44"/>
      <c r="F922" s="45"/>
      <c r="N922" s="7"/>
      <c r="O922" s="46"/>
    </row>
    <row r="923" spans="5:15" x14ac:dyDescent="0.25">
      <c r="E923" s="44"/>
      <c r="F923" s="45"/>
      <c r="N923" s="7"/>
      <c r="O923" s="46"/>
    </row>
    <row r="924" spans="5:15" x14ac:dyDescent="0.25">
      <c r="E924" s="44"/>
      <c r="F924" s="45"/>
      <c r="N924" s="7"/>
      <c r="O924" s="46"/>
    </row>
    <row r="925" spans="5:15" x14ac:dyDescent="0.25">
      <c r="E925" s="44"/>
      <c r="F925" s="45"/>
      <c r="N925" s="7"/>
      <c r="O925" s="46"/>
    </row>
    <row r="926" spans="5:15" x14ac:dyDescent="0.25">
      <c r="E926" s="44"/>
      <c r="F926" s="45"/>
      <c r="N926" s="7"/>
      <c r="O926" s="46"/>
    </row>
    <row r="927" spans="5:15" x14ac:dyDescent="0.25">
      <c r="E927" s="44"/>
      <c r="F927" s="45"/>
      <c r="N927" s="7"/>
      <c r="O927" s="46"/>
    </row>
    <row r="928" spans="5:15" x14ac:dyDescent="0.25">
      <c r="E928" s="44"/>
      <c r="F928" s="45"/>
      <c r="N928" s="7"/>
      <c r="O928" s="46"/>
    </row>
    <row r="929" spans="5:15" x14ac:dyDescent="0.25">
      <c r="E929" s="44"/>
      <c r="F929" s="45"/>
      <c r="N929" s="7"/>
      <c r="O929" s="46"/>
    </row>
    <row r="930" spans="5:15" x14ac:dyDescent="0.25">
      <c r="E930" s="44"/>
      <c r="F930" s="45"/>
      <c r="N930" s="7"/>
      <c r="O930" s="46"/>
    </row>
    <row r="931" spans="5:15" x14ac:dyDescent="0.25">
      <c r="E931" s="44"/>
      <c r="F931" s="45"/>
      <c r="N931" s="7"/>
      <c r="O931" s="46"/>
    </row>
    <row r="932" spans="5:15" x14ac:dyDescent="0.25">
      <c r="E932" s="44"/>
      <c r="F932" s="45"/>
      <c r="N932" s="7"/>
      <c r="O932" s="46"/>
    </row>
    <row r="933" spans="5:15" x14ac:dyDescent="0.25">
      <c r="E933" s="44"/>
      <c r="F933" s="45"/>
      <c r="N933" s="7"/>
      <c r="O933" s="46"/>
    </row>
    <row r="934" spans="5:15" x14ac:dyDescent="0.25">
      <c r="E934" s="44"/>
      <c r="F934" s="45"/>
      <c r="N934" s="7"/>
      <c r="O934" s="46"/>
    </row>
    <row r="935" spans="5:15" x14ac:dyDescent="0.25">
      <c r="E935" s="44"/>
      <c r="F935" s="45"/>
      <c r="N935" s="7"/>
      <c r="O935" s="46"/>
    </row>
    <row r="936" spans="5:15" x14ac:dyDescent="0.25">
      <c r="E936" s="44"/>
      <c r="F936" s="45"/>
      <c r="N936" s="7"/>
      <c r="O936" s="46"/>
    </row>
    <row r="937" spans="5:15" x14ac:dyDescent="0.25">
      <c r="E937" s="44"/>
      <c r="F937" s="45"/>
      <c r="N937" s="7"/>
      <c r="O937" s="46"/>
    </row>
    <row r="938" spans="5:15" x14ac:dyDescent="0.25">
      <c r="E938" s="44"/>
      <c r="F938" s="45"/>
      <c r="N938" s="7"/>
      <c r="O938" s="46"/>
    </row>
    <row r="939" spans="5:15" x14ac:dyDescent="0.25">
      <c r="E939" s="44"/>
      <c r="F939" s="45"/>
      <c r="N939" s="7"/>
      <c r="O939" s="46"/>
    </row>
    <row r="940" spans="5:15" x14ac:dyDescent="0.25">
      <c r="E940" s="44"/>
      <c r="F940" s="45"/>
      <c r="N940" s="7"/>
      <c r="O940" s="46"/>
    </row>
    <row r="941" spans="5:15" x14ac:dyDescent="0.25">
      <c r="E941" s="44"/>
      <c r="F941" s="45"/>
      <c r="N941" s="7"/>
      <c r="O941" s="46"/>
    </row>
    <row r="942" spans="5:15" x14ac:dyDescent="0.25">
      <c r="E942" s="44"/>
      <c r="F942" s="45"/>
      <c r="N942" s="7"/>
      <c r="O942" s="46"/>
    </row>
    <row r="943" spans="5:15" x14ac:dyDescent="0.25">
      <c r="E943" s="44"/>
      <c r="F943" s="45"/>
      <c r="N943" s="7"/>
      <c r="O943" s="46"/>
    </row>
    <row r="944" spans="5:15" x14ac:dyDescent="0.25">
      <c r="E944" s="44"/>
      <c r="F944" s="45"/>
      <c r="N944" s="7"/>
      <c r="O944" s="46"/>
    </row>
    <row r="945" spans="5:15" x14ac:dyDescent="0.25">
      <c r="E945" s="44"/>
      <c r="F945" s="45"/>
      <c r="N945" s="7"/>
      <c r="O945" s="46"/>
    </row>
    <row r="946" spans="5:15" x14ac:dyDescent="0.25">
      <c r="E946" s="44"/>
      <c r="F946" s="45"/>
      <c r="N946" s="7"/>
      <c r="O946" s="46"/>
    </row>
    <row r="947" spans="5:15" x14ac:dyDescent="0.25">
      <c r="E947" s="44"/>
      <c r="F947" s="45"/>
      <c r="N947" s="7"/>
      <c r="O947" s="46"/>
    </row>
    <row r="948" spans="5:15" x14ac:dyDescent="0.25">
      <c r="E948" s="44"/>
      <c r="F948" s="45"/>
      <c r="N948" s="7"/>
      <c r="O948" s="46"/>
    </row>
    <row r="949" spans="5:15" x14ac:dyDescent="0.25">
      <c r="E949" s="44"/>
      <c r="F949" s="45"/>
      <c r="N949" s="7"/>
      <c r="O949" s="46"/>
    </row>
    <row r="950" spans="5:15" x14ac:dyDescent="0.25">
      <c r="E950" s="44"/>
      <c r="F950" s="45"/>
      <c r="N950" s="7"/>
      <c r="O950" s="46"/>
    </row>
    <row r="951" spans="5:15" x14ac:dyDescent="0.25">
      <c r="E951" s="44"/>
      <c r="F951" s="45"/>
      <c r="N951" s="7"/>
      <c r="O951" s="46"/>
    </row>
    <row r="952" spans="5:15" x14ac:dyDescent="0.25">
      <c r="E952" s="44"/>
      <c r="F952" s="45"/>
      <c r="N952" s="7"/>
      <c r="O952" s="46"/>
    </row>
    <row r="953" spans="5:15" x14ac:dyDescent="0.25">
      <c r="E953" s="44"/>
      <c r="F953" s="45"/>
      <c r="N953" s="7"/>
      <c r="O953" s="46"/>
    </row>
    <row r="954" spans="5:15" x14ac:dyDescent="0.25">
      <c r="E954" s="44"/>
      <c r="F954" s="45"/>
      <c r="N954" s="7"/>
      <c r="O954" s="46"/>
    </row>
    <row r="955" spans="5:15" x14ac:dyDescent="0.25">
      <c r="E955" s="44"/>
      <c r="F955" s="45"/>
      <c r="N955" s="7"/>
      <c r="O955" s="46"/>
    </row>
    <row r="956" spans="5:15" x14ac:dyDescent="0.25">
      <c r="E956" s="44"/>
      <c r="F956" s="45"/>
      <c r="N956" s="7"/>
      <c r="O956" s="46"/>
    </row>
    <row r="957" spans="5:15" x14ac:dyDescent="0.25">
      <c r="E957" s="44"/>
      <c r="F957" s="45"/>
      <c r="N957" s="7"/>
      <c r="O957" s="46"/>
    </row>
    <row r="958" spans="5:15" x14ac:dyDescent="0.25">
      <c r="E958" s="44"/>
      <c r="F958" s="45"/>
      <c r="N958" s="7"/>
      <c r="O958" s="46"/>
    </row>
    <row r="959" spans="5:15" x14ac:dyDescent="0.25">
      <c r="E959" s="44"/>
      <c r="F959" s="45"/>
      <c r="N959" s="7"/>
      <c r="O959" s="46"/>
    </row>
    <row r="960" spans="5:15" x14ac:dyDescent="0.25">
      <c r="E960" s="44"/>
      <c r="F960" s="45"/>
      <c r="N960" s="7"/>
      <c r="O960" s="46"/>
    </row>
    <row r="961" spans="5:15" x14ac:dyDescent="0.25">
      <c r="E961" s="44"/>
      <c r="F961" s="45"/>
      <c r="N961" s="7"/>
      <c r="O961" s="46"/>
    </row>
    <row r="962" spans="5:15" x14ac:dyDescent="0.25">
      <c r="E962" s="44"/>
      <c r="F962" s="45"/>
      <c r="N962" s="7"/>
      <c r="O962" s="46"/>
    </row>
    <row r="963" spans="5:15" x14ac:dyDescent="0.25">
      <c r="E963" s="44"/>
      <c r="F963" s="45"/>
      <c r="N963" s="7"/>
      <c r="O963" s="46"/>
    </row>
    <row r="964" spans="5:15" x14ac:dyDescent="0.25">
      <c r="E964" s="44"/>
      <c r="F964" s="45"/>
      <c r="N964" s="7"/>
      <c r="O964" s="46"/>
    </row>
    <row r="965" spans="5:15" x14ac:dyDescent="0.25">
      <c r="E965" s="44"/>
      <c r="F965" s="45"/>
      <c r="N965" s="7"/>
      <c r="O965" s="46"/>
    </row>
    <row r="966" spans="5:15" x14ac:dyDescent="0.25">
      <c r="E966" s="44"/>
      <c r="F966" s="45"/>
      <c r="N966" s="7"/>
      <c r="O966" s="46"/>
    </row>
    <row r="967" spans="5:15" x14ac:dyDescent="0.25">
      <c r="E967" s="44"/>
      <c r="F967" s="45"/>
      <c r="N967" s="7"/>
      <c r="O967" s="46"/>
    </row>
    <row r="968" spans="5:15" x14ac:dyDescent="0.25">
      <c r="E968" s="44"/>
      <c r="F968" s="45"/>
      <c r="N968" s="7"/>
      <c r="O968" s="46"/>
    </row>
    <row r="969" spans="5:15" x14ac:dyDescent="0.25">
      <c r="E969" s="44"/>
      <c r="F969" s="45"/>
      <c r="N969" s="7"/>
      <c r="O969" s="46"/>
    </row>
    <row r="970" spans="5:15" x14ac:dyDescent="0.25">
      <c r="E970" s="44"/>
      <c r="F970" s="45"/>
      <c r="N970" s="7"/>
      <c r="O970" s="46"/>
    </row>
    <row r="971" spans="5:15" x14ac:dyDescent="0.25">
      <c r="E971" s="44"/>
      <c r="F971" s="45"/>
      <c r="N971" s="7"/>
      <c r="O971" s="46"/>
    </row>
    <row r="972" spans="5:15" x14ac:dyDescent="0.25">
      <c r="E972" s="44"/>
      <c r="F972" s="45"/>
      <c r="N972" s="7"/>
      <c r="O972" s="46"/>
    </row>
    <row r="973" spans="5:15" x14ac:dyDescent="0.25">
      <c r="E973" s="44"/>
      <c r="F973" s="45"/>
      <c r="N973" s="7"/>
      <c r="O973" s="46"/>
    </row>
    <row r="974" spans="5:15" x14ac:dyDescent="0.25">
      <c r="E974" s="44"/>
      <c r="F974" s="45"/>
      <c r="N974" s="7"/>
      <c r="O974" s="46"/>
    </row>
    <row r="975" spans="5:15" x14ac:dyDescent="0.25">
      <c r="E975" s="44"/>
      <c r="F975" s="45"/>
      <c r="N975" s="7"/>
      <c r="O975" s="46"/>
    </row>
    <row r="976" spans="5:15" x14ac:dyDescent="0.25">
      <c r="E976" s="44"/>
      <c r="F976" s="45"/>
      <c r="N976" s="7"/>
      <c r="O976" s="46"/>
    </row>
    <row r="977" spans="5:15" x14ac:dyDescent="0.25">
      <c r="E977" s="44"/>
      <c r="F977" s="45"/>
      <c r="N977" s="7"/>
      <c r="O977" s="46"/>
    </row>
    <row r="978" spans="5:15" x14ac:dyDescent="0.25">
      <c r="E978" s="44"/>
      <c r="F978" s="45"/>
      <c r="N978" s="7"/>
      <c r="O978" s="46"/>
    </row>
    <row r="979" spans="5:15" x14ac:dyDescent="0.25">
      <c r="E979" s="44"/>
      <c r="F979" s="45"/>
      <c r="N979" s="7"/>
      <c r="O979" s="46"/>
    </row>
    <row r="980" spans="5:15" x14ac:dyDescent="0.25">
      <c r="E980" s="44"/>
      <c r="F980" s="45"/>
      <c r="N980" s="7"/>
      <c r="O980" s="46"/>
    </row>
    <row r="981" spans="5:15" x14ac:dyDescent="0.25">
      <c r="E981" s="44"/>
      <c r="F981" s="45"/>
      <c r="N981" s="7"/>
      <c r="O981" s="46"/>
    </row>
    <row r="982" spans="5:15" x14ac:dyDescent="0.25">
      <c r="E982" s="44"/>
      <c r="F982" s="45"/>
      <c r="N982" s="7"/>
      <c r="O982" s="46"/>
    </row>
    <row r="983" spans="5:15" x14ac:dyDescent="0.25">
      <c r="E983" s="44"/>
      <c r="F983" s="45"/>
      <c r="N983" s="7"/>
      <c r="O983" s="46"/>
    </row>
    <row r="984" spans="5:15" x14ac:dyDescent="0.25">
      <c r="E984" s="44"/>
      <c r="F984" s="45"/>
      <c r="N984" s="7"/>
      <c r="O984" s="46"/>
    </row>
    <row r="985" spans="5:15" x14ac:dyDescent="0.25">
      <c r="E985" s="44"/>
      <c r="F985" s="45"/>
      <c r="N985" s="7"/>
      <c r="O985" s="46"/>
    </row>
    <row r="986" spans="5:15" x14ac:dyDescent="0.25">
      <c r="E986" s="44"/>
      <c r="F986" s="45"/>
      <c r="N986" s="7"/>
      <c r="O986" s="46"/>
    </row>
    <row r="987" spans="5:15" x14ac:dyDescent="0.25">
      <c r="E987" s="44"/>
      <c r="F987" s="45"/>
      <c r="N987" s="7"/>
      <c r="O987" s="46"/>
    </row>
    <row r="988" spans="5:15" x14ac:dyDescent="0.25">
      <c r="E988" s="44"/>
      <c r="F988" s="45"/>
      <c r="N988" s="7"/>
      <c r="O988" s="46"/>
    </row>
    <row r="989" spans="5:15" x14ac:dyDescent="0.25">
      <c r="E989" s="44"/>
      <c r="F989" s="45"/>
      <c r="N989" s="7"/>
      <c r="O989" s="46"/>
    </row>
    <row r="990" spans="5:15" x14ac:dyDescent="0.25">
      <c r="E990" s="44"/>
      <c r="F990" s="45"/>
      <c r="N990" s="7"/>
      <c r="O990" s="46"/>
    </row>
    <row r="991" spans="5:15" x14ac:dyDescent="0.25">
      <c r="E991" s="44"/>
      <c r="F991" s="45"/>
      <c r="N991" s="7"/>
      <c r="O991" s="46"/>
    </row>
    <row r="992" spans="5:15" x14ac:dyDescent="0.25">
      <c r="E992" s="44"/>
      <c r="F992" s="45"/>
      <c r="N992" s="7"/>
      <c r="O992" s="46"/>
    </row>
    <row r="993" spans="5:15" x14ac:dyDescent="0.25">
      <c r="E993" s="44"/>
      <c r="F993" s="45"/>
      <c r="N993" s="7"/>
      <c r="O993" s="46"/>
    </row>
    <row r="994" spans="5:15" x14ac:dyDescent="0.25">
      <c r="E994" s="44"/>
      <c r="F994" s="45"/>
      <c r="N994" s="7"/>
      <c r="O994" s="46"/>
    </row>
    <row r="995" spans="5:15" x14ac:dyDescent="0.25">
      <c r="E995" s="44"/>
      <c r="F995" s="45"/>
      <c r="N995" s="7"/>
      <c r="O995" s="46"/>
    </row>
    <row r="996" spans="5:15" x14ac:dyDescent="0.25">
      <c r="E996" s="44"/>
      <c r="F996" s="45"/>
      <c r="N996" s="7"/>
      <c r="O996" s="46"/>
    </row>
    <row r="997" spans="5:15" x14ac:dyDescent="0.25">
      <c r="E997" s="44"/>
      <c r="F997" s="45"/>
      <c r="N997" s="7"/>
      <c r="O997" s="46"/>
    </row>
    <row r="998" spans="5:15" x14ac:dyDescent="0.25">
      <c r="E998" s="44"/>
      <c r="F998" s="45"/>
      <c r="N998" s="7"/>
      <c r="O998" s="46"/>
    </row>
    <row r="999" spans="5:15" x14ac:dyDescent="0.25">
      <c r="E999" s="44"/>
      <c r="F999" s="45"/>
      <c r="N999" s="7"/>
      <c r="O999" s="46"/>
    </row>
    <row r="1000" spans="5:15" x14ac:dyDescent="0.25">
      <c r="E1000" s="44"/>
      <c r="F1000" s="45"/>
      <c r="N1000" s="7"/>
      <c r="O1000" s="46"/>
    </row>
    <row r="1001" spans="5:15" x14ac:dyDescent="0.25">
      <c r="E1001" s="44"/>
      <c r="F1001" s="45"/>
      <c r="N1001" s="7"/>
      <c r="O1001" s="46"/>
    </row>
    <row r="1002" spans="5:15" x14ac:dyDescent="0.25">
      <c r="E1002" s="44"/>
      <c r="F1002" s="45"/>
      <c r="N1002" s="7"/>
      <c r="O1002" s="46"/>
    </row>
    <row r="1003" spans="5:15" x14ac:dyDescent="0.25">
      <c r="E1003" s="44"/>
      <c r="F1003" s="45"/>
      <c r="N1003" s="7"/>
      <c r="O1003" s="46"/>
    </row>
    <row r="1004" spans="5:15" x14ac:dyDescent="0.25">
      <c r="E1004" s="44"/>
      <c r="F1004" s="45"/>
      <c r="N1004" s="7"/>
      <c r="O1004" s="46"/>
    </row>
  </sheetData>
  <sheetProtection password="B453" sheet="1" formatColumns="0" formatRows="0" insertColumns="0" insertHyperlinks="0" deleteColumns="0" deleteRows="0" autoFilter="0" pivotTables="0"/>
  <autoFilter ref="A4:S4" xr:uid="{00000000-0009-0000-0000-000000000000}"/>
  <mergeCells count="2">
    <mergeCell ref="B2:D2"/>
    <mergeCell ref="B3:D3"/>
  </mergeCells>
  <pageMargins left="0.22847222222221999" right="0.11944444444444" top="0.18124999999999999" bottom="0.36944444444444002" header="0.24444444444444" footer="0.32986111111110999"/>
  <pageSetup scale="36" orientation="portrait"/>
  <headerFooter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Jhonmirt</dc:creator>
  <cp:keywords/>
  <dc:description/>
  <cp:lastModifiedBy>admin</cp:lastModifiedBy>
  <dcterms:created xsi:type="dcterms:W3CDTF">2019-01-21T14:54:08Z</dcterms:created>
  <dcterms:modified xsi:type="dcterms:W3CDTF">2026-06-12T01:50:20Z</dcterms:modified>
  <cp:category/>
</cp:coreProperties>
</file>